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5745" windowWidth="15600" windowHeight="5805"/>
  </bookViews>
  <sheets>
    <sheet name="Diagram1" sheetId="5" r:id="rId1"/>
    <sheet name="pivot" sheetId="1" r:id="rId2"/>
    <sheet name="indata" sheetId="2" r:id="rId3"/>
  </sheet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A99" i="1" l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D6772" i="2"/>
  <c r="D6732" i="2" l="1"/>
  <c r="D6733" i="2" s="1"/>
  <c r="D6734" i="2" s="1"/>
  <c r="D6735" i="2" s="1"/>
  <c r="D6736" i="2" s="1"/>
  <c r="D6737" i="2" s="1"/>
  <c r="D6738" i="2" s="1"/>
  <c r="D6739" i="2" s="1"/>
  <c r="D6740" i="2" s="1"/>
  <c r="D6741" i="2" s="1"/>
  <c r="D6742" i="2" s="1"/>
  <c r="D6743" i="2" s="1"/>
  <c r="D6744" i="2" s="1"/>
  <c r="D6745" i="2" s="1"/>
  <c r="D6746" i="2" s="1"/>
  <c r="D6747" i="2" s="1"/>
  <c r="D6748" i="2" s="1"/>
  <c r="D6749" i="2" s="1"/>
  <c r="D6750" i="2" s="1"/>
  <c r="D6751" i="2" s="1"/>
  <c r="D6752" i="2" s="1"/>
  <c r="D6753" i="2" s="1"/>
  <c r="D6754" i="2" s="1"/>
  <c r="D6755" i="2" s="1"/>
  <c r="D6756" i="2" s="1"/>
  <c r="D6757" i="2" s="1"/>
  <c r="D6758" i="2" s="1"/>
  <c r="D6759" i="2" s="1"/>
  <c r="D6760" i="2" s="1"/>
  <c r="D6761" i="2" s="1"/>
  <c r="D6762" i="2" s="1"/>
  <c r="D6763" i="2" s="1"/>
  <c r="D6764" i="2" s="1"/>
  <c r="D6765" i="2" s="1"/>
  <c r="D6766" i="2" s="1"/>
  <c r="D6767" i="2" s="1"/>
  <c r="D6768" i="2" s="1"/>
  <c r="D6769" i="2" s="1"/>
  <c r="D6770" i="2" s="1"/>
  <c r="D6771" i="2" s="1"/>
  <c r="D6773" i="2" s="1"/>
  <c r="D6774" i="2" s="1"/>
  <c r="D6775" i="2" s="1"/>
  <c r="D6776" i="2" s="1"/>
  <c r="D6777" i="2" s="1"/>
  <c r="D6778" i="2" s="1"/>
  <c r="D6779" i="2" s="1"/>
  <c r="D6780" i="2" s="1"/>
  <c r="D6781" i="2" s="1"/>
  <c r="D6782" i="2" s="1"/>
  <c r="D6783" i="2" s="1"/>
  <c r="D6784" i="2" s="1"/>
  <c r="D6785" i="2" s="1"/>
  <c r="D6786" i="2" s="1"/>
  <c r="D6787" i="2" s="1"/>
  <c r="D6788" i="2" s="1"/>
  <c r="D6789" i="2" s="1"/>
  <c r="D6790" i="2" s="1"/>
  <c r="D6791" i="2" s="1"/>
  <c r="D6792" i="2" s="1"/>
  <c r="D6793" i="2" s="1"/>
  <c r="D6794" i="2" s="1"/>
  <c r="D6795" i="2" s="1"/>
  <c r="D6796" i="2" s="1"/>
  <c r="D6797" i="2" s="1"/>
  <c r="D6798" i="2" s="1"/>
  <c r="D6799" i="2" s="1"/>
  <c r="D6800" i="2" s="1"/>
  <c r="D6801" i="2" s="1"/>
  <c r="D6802" i="2" s="1"/>
  <c r="D6803" i="2" s="1"/>
  <c r="D6804" i="2" s="1"/>
  <c r="D6805" i="2" s="1"/>
  <c r="D6806" i="2" s="1"/>
  <c r="D6807" i="2" s="1"/>
  <c r="D6731" i="2"/>
  <c r="A98" i="1" l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O58" i="1"/>
  <c r="D6688" i="2"/>
  <c r="D6658" i="2"/>
  <c r="D6657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653" i="2"/>
  <c r="D6654" i="2" s="1"/>
  <c r="D6655" i="2" s="1"/>
  <c r="D6656" i="2" s="1"/>
  <c r="A97" i="1" l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D6632" i="2"/>
  <c r="D6627" i="2"/>
  <c r="D6597" i="2"/>
  <c r="D6588" i="2" l="1"/>
  <c r="D6589" i="2" s="1"/>
  <c r="D6590" i="2" s="1"/>
  <c r="D6591" i="2" s="1"/>
  <c r="D6592" i="2" s="1"/>
  <c r="D6593" i="2" s="1"/>
  <c r="D6594" i="2" s="1"/>
  <c r="D6595" i="2" s="1"/>
  <c r="D6596" i="2" s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D6628" i="2" s="1"/>
  <c r="D6629" i="2" s="1"/>
  <c r="D6630" i="2" s="1"/>
  <c r="D6631" i="2" s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85" i="2"/>
  <c r="D6586" i="2"/>
  <c r="A96" i="1" l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D6523" i="2" l="1"/>
  <c r="D6524" i="2" s="1"/>
  <c r="D6525" i="2" s="1"/>
  <c r="D6526" i="2" l="1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N58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90" i="1"/>
  <c r="A90" i="1"/>
  <c r="B90" i="1"/>
  <c r="C90" i="1"/>
  <c r="D90" i="1"/>
  <c r="E90" i="1"/>
  <c r="F90" i="1"/>
  <c r="G90" i="1"/>
  <c r="H90" i="1"/>
  <c r="I90" i="1"/>
  <c r="J90" i="1"/>
  <c r="K90" i="1"/>
  <c r="L90" i="1"/>
  <c r="M58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8" i="1"/>
  <c r="D58" i="1"/>
  <c r="E58" i="1"/>
  <c r="F58" i="1"/>
  <c r="G58" i="1"/>
  <c r="H58" i="1"/>
  <c r="I58" i="1"/>
  <c r="J58" i="1"/>
  <c r="K58" i="1"/>
  <c r="L58" i="1"/>
  <c r="B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59" i="1"/>
  <c r="B89" i="1"/>
  <c r="C89" i="1"/>
  <c r="D89" i="1"/>
  <c r="E89" i="1"/>
  <c r="F89" i="1"/>
  <c r="G89" i="1"/>
  <c r="H89" i="1"/>
  <c r="I89" i="1"/>
  <c r="J89" i="1"/>
  <c r="K89" i="1"/>
  <c r="L89" i="1"/>
  <c r="E59" i="1"/>
  <c r="F59" i="1"/>
  <c r="B88" i="1"/>
  <c r="C88" i="1"/>
  <c r="D88" i="1"/>
  <c r="E88" i="1"/>
  <c r="F88" i="1"/>
  <c r="G88" i="1"/>
  <c r="H88" i="1"/>
  <c r="I88" i="1"/>
  <c r="J88" i="1"/>
  <c r="K88" i="1"/>
  <c r="L88" i="1"/>
  <c r="L87" i="1"/>
  <c r="B87" i="1"/>
  <c r="C87" i="1"/>
  <c r="D87" i="1"/>
  <c r="E87" i="1"/>
  <c r="F87" i="1"/>
  <c r="G87" i="1"/>
  <c r="H87" i="1"/>
  <c r="I87" i="1"/>
  <c r="J87" i="1"/>
  <c r="K8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B86" i="1"/>
  <c r="C86" i="1"/>
  <c r="D86" i="1"/>
  <c r="E86" i="1"/>
  <c r="F86" i="1"/>
  <c r="G86" i="1"/>
  <c r="H86" i="1"/>
  <c r="I86" i="1"/>
  <c r="J86" i="1"/>
  <c r="B85" i="1"/>
  <c r="C85" i="1"/>
  <c r="D85" i="1"/>
  <c r="E85" i="1"/>
  <c r="F85" i="1"/>
  <c r="G85" i="1"/>
  <c r="H85" i="1"/>
  <c r="I85" i="1"/>
  <c r="J85" i="1"/>
  <c r="B84" i="1"/>
  <c r="C84" i="1"/>
  <c r="D84" i="1"/>
  <c r="E84" i="1"/>
  <c r="F84" i="1"/>
  <c r="G84" i="1"/>
  <c r="H84" i="1"/>
  <c r="I84" i="1"/>
  <c r="J84" i="1"/>
  <c r="B83" i="1"/>
  <c r="C83" i="1"/>
  <c r="D83" i="1"/>
  <c r="E83" i="1"/>
  <c r="F83" i="1"/>
  <c r="G83" i="1"/>
  <c r="H83" i="1"/>
  <c r="I83" i="1"/>
  <c r="J83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5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B80" i="1"/>
  <c r="B81" i="1"/>
  <c r="B82" i="1"/>
  <c r="B79" i="1"/>
  <c r="C79" i="1"/>
  <c r="D79" i="1"/>
  <c r="E79" i="1"/>
  <c r="F79" i="1"/>
  <c r="G79" i="1"/>
  <c r="H79" i="1"/>
  <c r="I79" i="1"/>
  <c r="B78" i="1"/>
  <c r="C78" i="1"/>
  <c r="D78" i="1"/>
  <c r="E78" i="1"/>
  <c r="F78" i="1"/>
  <c r="G78" i="1"/>
  <c r="H78" i="1"/>
  <c r="I7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B77" i="1"/>
  <c r="C77" i="1"/>
  <c r="D77" i="1"/>
  <c r="E77" i="1"/>
  <c r="F77" i="1"/>
  <c r="G77" i="1"/>
  <c r="H77" i="1"/>
  <c r="B76" i="1"/>
  <c r="C76" i="1"/>
  <c r="D76" i="1"/>
  <c r="E76" i="1"/>
  <c r="F76" i="1"/>
  <c r="G76" i="1"/>
  <c r="H76" i="1"/>
  <c r="B75" i="1"/>
  <c r="C75" i="1"/>
  <c r="D75" i="1"/>
  <c r="E75" i="1"/>
  <c r="F75" i="1"/>
  <c r="G75" i="1"/>
  <c r="H75" i="1"/>
  <c r="B74" i="1"/>
  <c r="C74" i="1"/>
  <c r="D74" i="1"/>
  <c r="E74" i="1"/>
  <c r="F74" i="1"/>
  <c r="G74" i="1"/>
  <c r="H74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66" i="1"/>
  <c r="C66" i="1"/>
  <c r="D66" i="1"/>
  <c r="E66" i="1"/>
  <c r="F66" i="1"/>
  <c r="G66" i="1"/>
  <c r="C59" i="1"/>
  <c r="D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B60" i="1"/>
  <c r="B61" i="1"/>
  <c r="B62" i="1"/>
  <c r="B63" i="1"/>
  <c r="B64" i="1"/>
  <c r="B65" i="1"/>
  <c r="B59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<sst xmlns="http://schemas.openxmlformats.org/spreadsheetml/2006/main" count="6085" uniqueCount="57">
  <si>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</si>
  <si>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</si>
  <si>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</si>
  <si>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</si>
  <si>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</si>
  <si>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</si>
  <si>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</si>
  <si>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</si>
  <si>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</si>
  <si>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</si>
  <si>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</si>
  <si>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</si>
  <si>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</si>
  <si>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</si>
  <si>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</si>
  <si>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</si>
  <si>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</si>
  <si>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</si>
  <si>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</si>
  <si>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</si>
  <si>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</si>
  <si>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</si>
  <si>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</si>
  <si>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</si>
  <si>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</si>
  <si>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</si>
  <si>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</si>
  <si>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</si>
  <si>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</si>
  <si>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</si>
  <si>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</si>
  <si>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</si>
  <si>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</si>
  <si>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</si>
  <si>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</si>
  <si>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</si>
  <si>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</si>
  <si>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</si>
  <si>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</si>
  <si>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</si>
  <si>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</si>
  <si>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</si>
  <si>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</si>
  <si>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</si>
  <si>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 xml:space="preserve">Detta är särskilt markerat med en romb i slutet av tidsserien. Alla utgiftsbelopp är redovisade i tusental kronor. </t>
  </si>
  <si>
    <t>BU 2011</t>
  </si>
  <si>
    <t>maj 2011</t>
  </si>
  <si>
    <t>augusti 2011</t>
  </si>
  <si>
    <t>oktober 2011</t>
  </si>
  <si>
    <t>BU 2012</t>
  </si>
  <si>
    <t>maj 2012</t>
  </si>
  <si>
    <t>augusti 2012</t>
  </si>
  <si>
    <t>oktober 2012</t>
  </si>
  <si>
    <t xml:space="preserve">I bifogade diagram redovisas årsprognoser för åren 2004 – 2017. Prognoserna avser de förmåner som Pensionsmyndigheten ansvarar för, grupperade i så kallade utgiftsanslag.  </t>
  </si>
  <si>
    <t xml:space="preserve">Prognoser redovisas för alla prognostillfällen sedan budgetunderlaget 2003. För åren 2004 – 2011 avslutas serien med faktiskt utfall som redovisas i budgetunderlaget året efter. </t>
  </si>
  <si>
    <t>BU 2013</t>
  </si>
  <si>
    <t>11 1:4 Äldreförsörjningsstöd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</si>
</sst>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3" fillId="2" borderId="4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wrapText="1"/>
    </xf>
    <xf numFmtId="0" fontId="2" fillId="0" borderId="0" xfId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pivot!$B$11</c:f>
          <c:strCache>
            <c:ptCount val="1"/>
            <c:pt idx="0">
              <c:v>11 1:4 Äldreförsörjningsstöd</c:v>
            </c:pt>
          </c:strCache>
        </c:strRef>
      </c:tx>
      <c:layout>
        <c:manualLayout>
          <c:xMode val="edge"/>
          <c:yMode val="edge"/>
          <c:x val="0.34217067108533555"/>
          <c:y val="2.03804347826086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240191661203557"/>
          <c:y val="0.13586958748023281"/>
          <c:w val="0.73819386909693452"/>
          <c:h val="0.66032608695652162"/>
        </c:manualLayout>
      </c:layout>
      <c:lineChart>
        <c:grouping val="standard"/>
        <c:varyColors val="0"/>
        <c:ser>
          <c:idx val="1"/>
          <c:order val="0"/>
          <c:tx>
            <c:strRef>
              <c:f>pivot!$B$58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8"/>
            <c:marker>
              <c:symbol val="diamond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pivot!$B$59:$B$95</c:f>
              <c:numCache>
                <c:formatCode>#,##0</c:formatCode>
                <c:ptCount val="37"/>
                <c:pt idx="0">
                  <c:v>791500</c:v>
                </c:pt>
                <c:pt idx="1">
                  <c:v>794200</c:v>
                </c:pt>
                <c:pt idx="2">
                  <c:v>689800</c:v>
                </c:pt>
                <c:pt idx="3">
                  <c:v>665700</c:v>
                </c:pt>
                <c:pt idx="4">
                  <c:v>654200</c:v>
                </c:pt>
                <c:pt idx="5">
                  <c:v>630900</c:v>
                </c:pt>
                <c:pt idx="6">
                  <c:v>605200</c:v>
                </c:pt>
                <c:pt idx="7">
                  <c:v>591700</c:v>
                </c:pt>
                <c:pt idx="8">
                  <c:v>587488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pivot!$C$58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12"/>
            <c:marker>
              <c:symbol val="diamond"/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pivot!$C$59:$C$95</c:f>
              <c:numCache>
                <c:formatCode>#,##0</c:formatCode>
                <c:ptCount val="37"/>
                <c:pt idx="0">
                  <c:v>806200</c:v>
                </c:pt>
                <c:pt idx="1">
                  <c:v>807700</c:v>
                </c:pt>
                <c:pt idx="2">
                  <c:v>697500</c:v>
                </c:pt>
                <c:pt idx="3">
                  <c:v>672300</c:v>
                </c:pt>
                <c:pt idx="4">
                  <c:v>669000</c:v>
                </c:pt>
                <c:pt idx="5">
                  <c:v>641700</c:v>
                </c:pt>
                <c:pt idx="6">
                  <c:v>617500</c:v>
                </c:pt>
                <c:pt idx="7">
                  <c:v>567900</c:v>
                </c:pt>
                <c:pt idx="8">
                  <c:v>506400</c:v>
                </c:pt>
                <c:pt idx="9">
                  <c:v>495800</c:v>
                </c:pt>
                <c:pt idx="10">
                  <c:v>492700</c:v>
                </c:pt>
                <c:pt idx="11">
                  <c:v>484500</c:v>
                </c:pt>
                <c:pt idx="12">
                  <c:v>483233.57900000003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pivot!$D$58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6"/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pivot!$D$59:$D$95</c:f>
              <c:numCache>
                <c:formatCode>#,##0</c:formatCode>
                <c:ptCount val="37"/>
                <c:pt idx="0">
                  <c:v>823500</c:v>
                </c:pt>
                <c:pt idx="1">
                  <c:v>825000</c:v>
                </c:pt>
                <c:pt idx="2">
                  <c:v>710600</c:v>
                </c:pt>
                <c:pt idx="3">
                  <c:v>683000</c:v>
                </c:pt>
                <c:pt idx="4">
                  <c:v>683800</c:v>
                </c:pt>
                <c:pt idx="5">
                  <c:v>659100</c:v>
                </c:pt>
                <c:pt idx="6">
                  <c:v>636600</c:v>
                </c:pt>
                <c:pt idx="7">
                  <c:v>565900</c:v>
                </c:pt>
                <c:pt idx="8">
                  <c:v>500800</c:v>
                </c:pt>
                <c:pt idx="9">
                  <c:v>481300</c:v>
                </c:pt>
                <c:pt idx="10">
                  <c:v>476600</c:v>
                </c:pt>
                <c:pt idx="11">
                  <c:v>444200</c:v>
                </c:pt>
                <c:pt idx="12">
                  <c:v>425300</c:v>
                </c:pt>
                <c:pt idx="13">
                  <c:v>415200</c:v>
                </c:pt>
                <c:pt idx="14">
                  <c:v>415600</c:v>
                </c:pt>
                <c:pt idx="15">
                  <c:v>418800</c:v>
                </c:pt>
                <c:pt idx="16">
                  <c:v>419196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pivot!$E$58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pivot!$E$59:$E$95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709600</c:v>
                </c:pt>
                <c:pt idx="5">
                  <c:v>678000</c:v>
                </c:pt>
                <c:pt idx="6">
                  <c:v>657900</c:v>
                </c:pt>
                <c:pt idx="7">
                  <c:v>564000</c:v>
                </c:pt>
                <c:pt idx="8">
                  <c:v>489800</c:v>
                </c:pt>
                <c:pt idx="9">
                  <c:v>462700</c:v>
                </c:pt>
                <c:pt idx="10">
                  <c:v>454600</c:v>
                </c:pt>
                <c:pt idx="11">
                  <c:v>429500</c:v>
                </c:pt>
                <c:pt idx="12">
                  <c:v>393200</c:v>
                </c:pt>
                <c:pt idx="13">
                  <c:v>405700</c:v>
                </c:pt>
                <c:pt idx="14">
                  <c:v>406100</c:v>
                </c:pt>
                <c:pt idx="15">
                  <c:v>403700</c:v>
                </c:pt>
                <c:pt idx="16">
                  <c:v>384500</c:v>
                </c:pt>
                <c:pt idx="17">
                  <c:v>385900</c:v>
                </c:pt>
                <c:pt idx="18">
                  <c:v>399400</c:v>
                </c:pt>
                <c:pt idx="19">
                  <c:v>401900</c:v>
                </c:pt>
                <c:pt idx="20">
                  <c:v>402374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pivot!$F$58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4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28"/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pivot!$F$59:$F$95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563300</c:v>
                </c:pt>
                <c:pt idx="8">
                  <c:v>475000</c:v>
                </c:pt>
                <c:pt idx="9">
                  <c:v>439800</c:v>
                </c:pt>
                <c:pt idx="10">
                  <c:v>430200</c:v>
                </c:pt>
                <c:pt idx="11">
                  <c:v>410200</c:v>
                </c:pt>
                <c:pt idx="12">
                  <c:v>373300</c:v>
                </c:pt>
                <c:pt idx="13">
                  <c:v>401800</c:v>
                </c:pt>
                <c:pt idx="14">
                  <c:v>404700</c:v>
                </c:pt>
                <c:pt idx="15">
                  <c:v>405100</c:v>
                </c:pt>
                <c:pt idx="16">
                  <c:v>381400</c:v>
                </c:pt>
                <c:pt idx="17">
                  <c:v>389000</c:v>
                </c:pt>
                <c:pt idx="18">
                  <c:v>422200</c:v>
                </c:pt>
                <c:pt idx="19">
                  <c:v>426200</c:v>
                </c:pt>
                <c:pt idx="20">
                  <c:v>426800</c:v>
                </c:pt>
                <c:pt idx="21">
                  <c:v>433000</c:v>
                </c:pt>
                <c:pt idx="22">
                  <c:v>430700</c:v>
                </c:pt>
                <c:pt idx="23">
                  <c:v>437600</c:v>
                </c:pt>
                <c:pt idx="24">
                  <c:v>437050.97080000001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pivot!$G$58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Pt>
            <c:idx val="28"/>
            <c:marker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pivot!$G$59:$G$95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393100</c:v>
                </c:pt>
                <c:pt idx="12">
                  <c:v>357200</c:v>
                </c:pt>
                <c:pt idx="13">
                  <c:v>403200</c:v>
                </c:pt>
                <c:pt idx="14">
                  <c:v>410200</c:v>
                </c:pt>
                <c:pt idx="15">
                  <c:v>409900</c:v>
                </c:pt>
                <c:pt idx="16">
                  <c:v>382100</c:v>
                </c:pt>
                <c:pt idx="17">
                  <c:v>396100</c:v>
                </c:pt>
                <c:pt idx="18">
                  <c:v>455000</c:v>
                </c:pt>
                <c:pt idx="19">
                  <c:v>460800</c:v>
                </c:pt>
                <c:pt idx="20">
                  <c:v>463400</c:v>
                </c:pt>
                <c:pt idx="21">
                  <c:v>472100</c:v>
                </c:pt>
                <c:pt idx="22">
                  <c:v>469000</c:v>
                </c:pt>
                <c:pt idx="23">
                  <c:v>483300</c:v>
                </c:pt>
                <c:pt idx="24">
                  <c:v>481300</c:v>
                </c:pt>
                <c:pt idx="25">
                  <c:v>485200</c:v>
                </c:pt>
                <c:pt idx="26">
                  <c:v>493700</c:v>
                </c:pt>
                <c:pt idx="27">
                  <c:v>499000</c:v>
                </c:pt>
                <c:pt idx="28">
                  <c:v>496998.69300000003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pivot!$H$58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32"/>
            <c:marker>
              <c:symbol val="diamond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pivot!$H$59:$H$95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417300</c:v>
                </c:pt>
                <c:pt idx="16">
                  <c:v>386000</c:v>
                </c:pt>
                <c:pt idx="17">
                  <c:v>405700</c:v>
                </c:pt>
                <c:pt idx="18">
                  <c:v>488400</c:v>
                </c:pt>
                <c:pt idx="19">
                  <c:v>495500</c:v>
                </c:pt>
                <c:pt idx="20">
                  <c:v>498300</c:v>
                </c:pt>
                <c:pt idx="21">
                  <c:v>508200</c:v>
                </c:pt>
                <c:pt idx="22">
                  <c:v>509400</c:v>
                </c:pt>
                <c:pt idx="23">
                  <c:v>516500</c:v>
                </c:pt>
                <c:pt idx="24">
                  <c:v>507200</c:v>
                </c:pt>
                <c:pt idx="25">
                  <c:v>506600</c:v>
                </c:pt>
                <c:pt idx="26">
                  <c:v>519200</c:v>
                </c:pt>
                <c:pt idx="27">
                  <c:v>532500</c:v>
                </c:pt>
                <c:pt idx="28">
                  <c:v>525400</c:v>
                </c:pt>
                <c:pt idx="29">
                  <c:v>510100</c:v>
                </c:pt>
                <c:pt idx="30">
                  <c:v>510500</c:v>
                </c:pt>
                <c:pt idx="31">
                  <c:v>509700</c:v>
                </c:pt>
                <c:pt idx="32">
                  <c:v>511446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pivot!$I$58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dPt>
            <c:idx val="36"/>
            <c:marker>
              <c:symbol val="diamond"/>
              <c:size val="7"/>
              <c:spPr>
                <a:solidFill>
                  <a:schemeClr val="tx1"/>
                </a:solidFill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pivot!$I$59:$I$95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529800</c:v>
                </c:pt>
                <c:pt idx="20">
                  <c:v>532800</c:v>
                </c:pt>
                <c:pt idx="21">
                  <c:v>541600</c:v>
                </c:pt>
                <c:pt idx="22">
                  <c:v>543000</c:v>
                </c:pt>
                <c:pt idx="23">
                  <c:v>546400</c:v>
                </c:pt>
                <c:pt idx="24">
                  <c:v>536300</c:v>
                </c:pt>
                <c:pt idx="25">
                  <c:v>535600</c:v>
                </c:pt>
                <c:pt idx="26">
                  <c:v>543200</c:v>
                </c:pt>
                <c:pt idx="27">
                  <c:v>562800</c:v>
                </c:pt>
                <c:pt idx="28">
                  <c:v>551900</c:v>
                </c:pt>
                <c:pt idx="29">
                  <c:v>533100</c:v>
                </c:pt>
                <c:pt idx="30">
                  <c:v>531400</c:v>
                </c:pt>
                <c:pt idx="31">
                  <c:v>524400</c:v>
                </c:pt>
                <c:pt idx="32">
                  <c:v>527200</c:v>
                </c:pt>
                <c:pt idx="33">
                  <c:v>529100</c:v>
                </c:pt>
                <c:pt idx="34">
                  <c:v>529100</c:v>
                </c:pt>
                <c:pt idx="35">
                  <c:v>535900</c:v>
                </c:pt>
                <c:pt idx="36">
                  <c:v>534845.88185578864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pivot!$J$58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</c:dPt>
          <c:dPt>
            <c:idx val="39"/>
            <c:marker>
              <c:symbol val="none"/>
            </c:marker>
            <c:bubble3D val="0"/>
          </c:dPt>
          <c:dPt>
            <c:idx val="40"/>
            <c:marker>
              <c:symbol val="diamond"/>
              <c:size val="7"/>
              <c:spPr>
                <a:solidFill>
                  <a:srgbClr val="00B0F0"/>
                </a:solidFill>
              </c:spPr>
            </c:marker>
            <c:bubble3D val="0"/>
          </c:dPt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pivot!$J$59:$J$99</c:f>
              <c:numCache>
                <c:formatCode>#,##0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575700</c:v>
                </c:pt>
                <c:pt idx="24">
                  <c:v>566000</c:v>
                </c:pt>
                <c:pt idx="25">
                  <c:v>565000</c:v>
                </c:pt>
                <c:pt idx="26">
                  <c:v>570000</c:v>
                </c:pt>
                <c:pt idx="27">
                  <c:v>600600</c:v>
                </c:pt>
                <c:pt idx="28">
                  <c:v>588600</c:v>
                </c:pt>
                <c:pt idx="29">
                  <c:v>565400</c:v>
                </c:pt>
                <c:pt idx="30">
                  <c:v>565500</c:v>
                </c:pt>
                <c:pt idx="31">
                  <c:v>547100</c:v>
                </c:pt>
                <c:pt idx="32">
                  <c:v>555200</c:v>
                </c:pt>
                <c:pt idx="33">
                  <c:v>556600</c:v>
                </c:pt>
                <c:pt idx="34">
                  <c:v>555900</c:v>
                </c:pt>
                <c:pt idx="35">
                  <c:v>565400</c:v>
                </c:pt>
                <c:pt idx="36">
                  <c:v>567400</c:v>
                </c:pt>
                <c:pt idx="37">
                  <c:v>587400</c:v>
                </c:pt>
                <c:pt idx="38">
                  <c:v>586500</c:v>
                </c:pt>
                <c:pt idx="39">
                  <c:v>586200</c:v>
                </c:pt>
                <c:pt idx="40">
                  <c:v>587866.34062822477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pivot!$K$59:$K$99</c:f>
              <c:numCache>
                <c:formatCode>#,##0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644500</c:v>
                </c:pt>
                <c:pt idx="28">
                  <c:v>629800</c:v>
                </c:pt>
                <c:pt idx="29">
                  <c:v>603000</c:v>
                </c:pt>
                <c:pt idx="30">
                  <c:v>603300</c:v>
                </c:pt>
                <c:pt idx="31">
                  <c:v>582100</c:v>
                </c:pt>
                <c:pt idx="32">
                  <c:v>589300</c:v>
                </c:pt>
                <c:pt idx="33">
                  <c:v>589300</c:v>
                </c:pt>
                <c:pt idx="34">
                  <c:v>586900</c:v>
                </c:pt>
                <c:pt idx="35">
                  <c:v>592400</c:v>
                </c:pt>
                <c:pt idx="36">
                  <c:v>593200</c:v>
                </c:pt>
                <c:pt idx="37">
                  <c:v>616200</c:v>
                </c:pt>
                <c:pt idx="38">
                  <c:v>613500</c:v>
                </c:pt>
                <c:pt idx="39">
                  <c:v>615900</c:v>
                </c:pt>
                <c:pt idx="40">
                  <c:v>615200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pivot!$L$59:$L$99</c:f>
              <c:numCache>
                <c:formatCode>General</c:formatCode>
                <c:ptCount val="41"/>
                <c:pt idx="28" formatCode="#,##0">
                  <c:v>673600</c:v>
                </c:pt>
                <c:pt idx="29" formatCode="#,##0">
                  <c:v>643500</c:v>
                </c:pt>
                <c:pt idx="30" formatCode="#,##0">
                  <c:v>644000</c:v>
                </c:pt>
                <c:pt idx="31" formatCode="#,##0">
                  <c:v>620200</c:v>
                </c:pt>
                <c:pt idx="32" formatCode="#,##0">
                  <c:v>625600</c:v>
                </c:pt>
                <c:pt idx="33" formatCode="#,##0">
                  <c:v>625300</c:v>
                </c:pt>
                <c:pt idx="34" formatCode="#,##0">
                  <c:v>623000</c:v>
                </c:pt>
                <c:pt idx="35" formatCode="#,##0">
                  <c:v>625700</c:v>
                </c:pt>
                <c:pt idx="36" formatCode="#,##0">
                  <c:v>626600</c:v>
                </c:pt>
                <c:pt idx="37" formatCode="#,##0">
                  <c:v>650600</c:v>
                </c:pt>
                <c:pt idx="38" formatCode="#,##0">
                  <c:v>648100</c:v>
                </c:pt>
                <c:pt idx="39" formatCode="#,##0">
                  <c:v>649600</c:v>
                </c:pt>
                <c:pt idx="40" formatCode="#,##0">
                  <c:v>648300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pivot!$M$58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pivot!$M$59:$M$99</c:f>
              <c:numCache>
                <c:formatCode>General</c:formatCode>
                <c:ptCount val="41"/>
                <c:pt idx="31" formatCode="#,##0">
                  <c:v>661100</c:v>
                </c:pt>
                <c:pt idx="32" formatCode="#,##0">
                  <c:v>665000</c:v>
                </c:pt>
                <c:pt idx="33" formatCode="#,##0">
                  <c:v>663400</c:v>
                </c:pt>
                <c:pt idx="34" formatCode="#,##0">
                  <c:v>662400</c:v>
                </c:pt>
                <c:pt idx="35" formatCode="#,##0">
                  <c:v>660600</c:v>
                </c:pt>
                <c:pt idx="36" formatCode="#,##0">
                  <c:v>661400</c:v>
                </c:pt>
                <c:pt idx="37" formatCode="#,##0">
                  <c:v>686700</c:v>
                </c:pt>
                <c:pt idx="38" formatCode="#,##0">
                  <c:v>683600</c:v>
                </c:pt>
                <c:pt idx="39" formatCode="#,##0">
                  <c:v>684300</c:v>
                </c:pt>
                <c:pt idx="40" formatCode="#,##0">
                  <c:v>682400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pivot!$N$58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pivot!$N$59:$N$99</c:f>
              <c:numCache>
                <c:formatCode>General</c:formatCode>
                <c:ptCount val="41"/>
                <c:pt idx="35" formatCode="#,##0">
                  <c:v>693300</c:v>
                </c:pt>
                <c:pt idx="36" formatCode="#,##0">
                  <c:v>694400</c:v>
                </c:pt>
                <c:pt idx="37" formatCode="#,##0">
                  <c:v>721000</c:v>
                </c:pt>
                <c:pt idx="38" formatCode="#,##0">
                  <c:v>717400</c:v>
                </c:pt>
                <c:pt idx="39" formatCode="#,##0">
                  <c:v>716300</c:v>
                </c:pt>
                <c:pt idx="40" formatCode="#,##0">
                  <c:v>713600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pivot!$O$58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pivot!$A$59:$A$99</c:f>
              <c:strCache>
                <c:ptCount val="41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</c:strCache>
            </c:strRef>
          </c:cat>
          <c:val>
            <c:numRef>
              <c:f>pivot!$O$59:$O$99</c:f>
              <c:numCache>
                <c:formatCode>General</c:formatCode>
                <c:ptCount val="41"/>
                <c:pt idx="39" formatCode="#,##0">
                  <c:v>739200</c:v>
                </c:pt>
                <c:pt idx="40" formatCode="#,##0">
                  <c:v>736400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62272"/>
        <c:axId val="82272640"/>
      </c:lineChart>
      <c:catAx>
        <c:axId val="822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prognostillfälle</a:t>
                </a:r>
              </a:p>
            </c:rich>
          </c:tx>
          <c:layout>
            <c:manualLayout>
              <c:xMode val="edge"/>
              <c:yMode val="edge"/>
              <c:x val="0.43496271748135873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22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72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2262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3"/>
        <c:delete val="1"/>
      </c:legendEntry>
      <c:layout>
        <c:manualLayout>
          <c:xMode val="edge"/>
          <c:yMode val="edge"/>
          <c:x val="0.86909693454846737"/>
          <c:y val="0.13090586433523066"/>
          <c:w val="7.5834639083770611E-2"/>
          <c:h val="0.67513402675851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158" cy="56147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324.630175694445" createdVersion="4" refreshedVersion="4" recordCount="1714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7" count="16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</sharedItems>
    </cacheField>
    <cacheField name="Belopp" numFmtId="0" sqlType="8">
      <sharedItems containsSemiMixedTypes="0" containsString="0" containsNumber="1" minValue="0" maxValue="306230000"/>
    </cacheField>
    <cacheField name="Prognostillfälle" numFmtId="0" sqlType="-9">
      <sharedItems count="43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augusti 2012"/>
        <s v="oktober 2012"/>
        <s v="BU 2013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4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  <r>
    <x v="0"/>
    <x v="10"/>
    <n v="18018800"/>
    <x v="38"/>
  </r>
  <r>
    <x v="0"/>
    <x v="11"/>
    <n v="16945400"/>
    <x v="38"/>
  </r>
  <r>
    <x v="0"/>
    <x v="12"/>
    <n v="16516000"/>
    <x v="38"/>
  </r>
  <r>
    <x v="0"/>
    <x v="13"/>
    <n v="16310600"/>
    <x v="38"/>
  </r>
  <r>
    <x v="0"/>
    <x v="14"/>
    <n v="16092200"/>
    <x v="38"/>
  </r>
  <r>
    <x v="1"/>
    <x v="10"/>
    <n v="14224500"/>
    <x v="38"/>
  </r>
  <r>
    <x v="1"/>
    <x v="11"/>
    <n v="13885300"/>
    <x v="38"/>
  </r>
  <r>
    <x v="1"/>
    <x v="12"/>
    <n v="13443100"/>
    <x v="38"/>
  </r>
  <r>
    <x v="1"/>
    <x v="13"/>
    <n v="12972300"/>
    <x v="38"/>
  </r>
  <r>
    <x v="1"/>
    <x v="14"/>
    <n v="12527900"/>
    <x v="38"/>
  </r>
  <r>
    <x v="2"/>
    <x v="10"/>
    <n v="7920400"/>
    <x v="38"/>
  </r>
  <r>
    <x v="2"/>
    <x v="11"/>
    <n v="7578000"/>
    <x v="38"/>
  </r>
  <r>
    <x v="2"/>
    <x v="12"/>
    <n v="7561200"/>
    <x v="38"/>
  </r>
  <r>
    <x v="2"/>
    <x v="13"/>
    <n v="7429600"/>
    <x v="38"/>
  </r>
  <r>
    <x v="2"/>
    <x v="14"/>
    <n v="7242200"/>
    <x v="38"/>
  </r>
  <r>
    <x v="3"/>
    <x v="10"/>
    <n v="586500"/>
    <x v="38"/>
  </r>
  <r>
    <x v="3"/>
    <x v="11"/>
    <n v="613500"/>
    <x v="38"/>
  </r>
  <r>
    <x v="3"/>
    <x v="12"/>
    <n v="648100"/>
    <x v="38"/>
  </r>
  <r>
    <x v="3"/>
    <x v="13"/>
    <n v="683600"/>
    <x v="38"/>
  </r>
  <r>
    <x v="3"/>
    <x v="14"/>
    <n v="717400"/>
    <x v="38"/>
  </r>
  <r>
    <x v="4"/>
    <x v="10"/>
    <n v="902600"/>
    <x v="38"/>
  </r>
  <r>
    <x v="4"/>
    <x v="11"/>
    <n v="885100"/>
    <x v="38"/>
  </r>
  <r>
    <x v="4"/>
    <x v="12"/>
    <n v="876500"/>
    <x v="38"/>
  </r>
  <r>
    <x v="4"/>
    <x v="13"/>
    <n v="877600"/>
    <x v="38"/>
  </r>
  <r>
    <x v="4"/>
    <x v="14"/>
    <n v="887500"/>
    <x v="38"/>
  </r>
  <r>
    <x v="5"/>
    <x v="10"/>
    <n v="6327000"/>
    <x v="38"/>
  </r>
  <r>
    <x v="5"/>
    <x v="11"/>
    <n v="6510975.0935020372"/>
    <x v="38"/>
  </r>
  <r>
    <x v="5"/>
    <x v="12"/>
    <n v="6746796.4135783846"/>
    <x v="38"/>
  </r>
  <r>
    <x v="5"/>
    <x v="13"/>
    <n v="6440738.3952141497"/>
    <x v="38"/>
  </r>
  <r>
    <x v="5"/>
    <x v="14"/>
    <n v="6725411.2331322134"/>
    <x v="38"/>
  </r>
  <r>
    <x v="6"/>
    <x v="10"/>
    <n v="241123000"/>
    <x v="38"/>
  </r>
  <r>
    <x v="6"/>
    <x v="11"/>
    <n v="260243000"/>
    <x v="38"/>
  </r>
  <r>
    <x v="6"/>
    <x v="12"/>
    <n v="268300000"/>
    <x v="38"/>
  </r>
  <r>
    <x v="6"/>
    <x v="13"/>
    <n v="279798000"/>
    <x v="38"/>
  </r>
  <r>
    <x v="6"/>
    <x v="14"/>
    <n v="293021000"/>
    <x v="38"/>
  </r>
  <r>
    <x v="7"/>
    <x v="10"/>
    <n v="7.5"/>
    <x v="38"/>
  </r>
  <r>
    <x v="7"/>
    <x v="11"/>
    <n v="7.6"/>
    <x v="38"/>
  </r>
  <r>
    <x v="7"/>
    <x v="12"/>
    <n v="7.3"/>
    <x v="38"/>
  </r>
  <r>
    <x v="7"/>
    <x v="13"/>
    <n v="6.8"/>
    <x v="38"/>
  </r>
  <r>
    <x v="7"/>
    <x v="14"/>
    <n v="6.4"/>
    <x v="38"/>
  </r>
  <r>
    <x v="8"/>
    <x v="10"/>
    <n v="149.32"/>
    <x v="38"/>
  </r>
  <r>
    <x v="8"/>
    <x v="11"/>
    <n v="154.84"/>
    <x v="38"/>
  </r>
  <r>
    <x v="8"/>
    <x v="12"/>
    <n v="160.1"/>
    <x v="38"/>
  </r>
  <r>
    <x v="8"/>
    <x v="13"/>
    <n v="165.66"/>
    <x v="38"/>
  </r>
  <r>
    <x v="8"/>
    <x v="14"/>
    <n v="171.22"/>
    <x v="38"/>
  </r>
  <r>
    <x v="9"/>
    <x v="10"/>
    <n v="140.44999999999999"/>
    <x v="38"/>
  </r>
  <r>
    <x v="9"/>
    <x v="11"/>
    <n v="148.53"/>
    <x v="38"/>
  </r>
  <r>
    <x v="9"/>
    <x v="12"/>
    <n v="150.41"/>
    <x v="38"/>
  </r>
  <r>
    <x v="9"/>
    <x v="13"/>
    <n v="154.56"/>
    <x v="38"/>
  </r>
  <r>
    <x v="9"/>
    <x v="14"/>
    <n v="160.08000000000001"/>
    <x v="38"/>
  </r>
  <r>
    <x v="10"/>
    <x v="10"/>
    <n v="44000"/>
    <x v="38"/>
  </r>
  <r>
    <x v="10"/>
    <x v="11"/>
    <n v="44500"/>
    <x v="38"/>
  </r>
  <r>
    <x v="10"/>
    <x v="12"/>
    <n v="45200"/>
    <x v="38"/>
  </r>
  <r>
    <x v="10"/>
    <x v="13"/>
    <n v="46000"/>
    <x v="38"/>
  </r>
  <r>
    <x v="10"/>
    <x v="14"/>
    <n v="47000"/>
    <x v="38"/>
  </r>
  <r>
    <x v="11"/>
    <x v="10"/>
    <n v="2.5"/>
    <x v="38"/>
  </r>
  <r>
    <x v="11"/>
    <x v="11"/>
    <n v="2.2999999999999998"/>
    <x v="38"/>
  </r>
  <r>
    <x v="11"/>
    <x v="12"/>
    <n v="2"/>
    <x v="38"/>
  </r>
  <r>
    <x v="11"/>
    <x v="13"/>
    <n v="2"/>
    <x v="38"/>
  </r>
  <r>
    <x v="11"/>
    <x v="14"/>
    <n v="2"/>
    <x v="38"/>
  </r>
  <r>
    <x v="12"/>
    <x v="10"/>
    <n v="1.5"/>
    <x v="38"/>
  </r>
  <r>
    <x v="12"/>
    <x v="11"/>
    <n v="1.7"/>
    <x v="38"/>
  </r>
  <r>
    <x v="12"/>
    <x v="12"/>
    <n v="2"/>
    <x v="38"/>
  </r>
  <r>
    <x v="12"/>
    <x v="13"/>
    <n v="2.6"/>
    <x v="38"/>
  </r>
  <r>
    <x v="12"/>
    <x v="14"/>
    <n v="3.2"/>
    <x v="38"/>
  </r>
  <r>
    <x v="0"/>
    <x v="10"/>
    <n v="18026800"/>
    <x v="39"/>
  </r>
  <r>
    <x v="0"/>
    <x v="10"/>
    <n v="18034909"/>
    <x v="40"/>
  </r>
  <r>
    <x v="0"/>
    <x v="11"/>
    <n v="17021000"/>
    <x v="40"/>
  </r>
  <r>
    <x v="0"/>
    <x v="12"/>
    <n v="16472500"/>
    <x v="40"/>
  </r>
  <r>
    <x v="0"/>
    <x v="13"/>
    <n v="15991900"/>
    <x v="40"/>
  </r>
  <r>
    <x v="0"/>
    <x v="14"/>
    <n v="15441600"/>
    <x v="40"/>
  </r>
  <r>
    <x v="0"/>
    <x v="15"/>
    <n v="15063300"/>
    <x v="40"/>
  </r>
  <r>
    <x v="1"/>
    <x v="10"/>
    <n v="14225707"/>
    <x v="40"/>
  </r>
  <r>
    <x v="1"/>
    <x v="11"/>
    <n v="13883700"/>
    <x v="40"/>
  </r>
  <r>
    <x v="1"/>
    <x v="12"/>
    <n v="13148100"/>
    <x v="40"/>
  </r>
  <r>
    <x v="1"/>
    <x v="13"/>
    <n v="12677700"/>
    <x v="40"/>
  </r>
  <r>
    <x v="1"/>
    <x v="14"/>
    <n v="12275500"/>
    <x v="40"/>
  </r>
  <r>
    <x v="1"/>
    <x v="15"/>
    <n v="11879200"/>
    <x v="40"/>
  </r>
  <r>
    <x v="2"/>
    <x v="10"/>
    <n v="7948605.0627356898"/>
    <x v="40"/>
  </r>
  <r>
    <x v="2"/>
    <x v="11"/>
    <n v="8084900"/>
    <x v="40"/>
  </r>
  <r>
    <x v="2"/>
    <x v="12"/>
    <n v="8225700"/>
    <x v="40"/>
  </r>
  <r>
    <x v="2"/>
    <x v="13"/>
    <n v="8060500"/>
    <x v="40"/>
  </r>
  <r>
    <x v="2"/>
    <x v="14"/>
    <n v="7795300"/>
    <x v="40"/>
  </r>
  <r>
    <x v="2"/>
    <x v="15"/>
    <n v="7719800"/>
    <x v="40"/>
  </r>
  <r>
    <x v="3"/>
    <x v="10"/>
    <n v="587866.34062822477"/>
    <x v="40"/>
  </r>
  <r>
    <x v="3"/>
    <x v="11"/>
    <n v="615200"/>
    <x v="40"/>
  </r>
  <r>
    <x v="3"/>
    <x v="12"/>
    <n v="648300"/>
    <x v="40"/>
  </r>
  <r>
    <x v="3"/>
    <x v="13"/>
    <n v="682400"/>
    <x v="40"/>
  </r>
  <r>
    <x v="3"/>
    <x v="14"/>
    <n v="713600"/>
    <x v="40"/>
  </r>
  <r>
    <x v="3"/>
    <x v="15"/>
    <n v="736400"/>
    <x v="40"/>
  </r>
  <r>
    <x v="4"/>
    <x v="10"/>
    <n v="899574"/>
    <x v="40"/>
  </r>
  <r>
    <x v="4"/>
    <x v="11"/>
    <n v="884500"/>
    <x v="40"/>
  </r>
  <r>
    <x v="4"/>
    <x v="12"/>
    <n v="857300"/>
    <x v="40"/>
  </r>
  <r>
    <x v="4"/>
    <x v="13"/>
    <n v="856900"/>
    <x v="40"/>
  </r>
  <r>
    <x v="4"/>
    <x v="14"/>
    <n v="867500"/>
    <x v="40"/>
  </r>
  <r>
    <x v="4"/>
    <x v="15"/>
    <n v="889400"/>
    <x v="40"/>
  </r>
  <r>
    <x v="5"/>
    <x v="10"/>
    <n v="6327000"/>
    <x v="40"/>
  </r>
  <r>
    <x v="5"/>
    <x v="11"/>
    <n v="6467652"/>
    <x v="40"/>
  </r>
  <r>
    <x v="5"/>
    <x v="12"/>
    <n v="6812510.0349070542"/>
    <x v="40"/>
  </r>
  <r>
    <x v="5"/>
    <x v="13"/>
    <n v="6514831.3627863023"/>
    <x v="40"/>
  </r>
  <r>
    <x v="5"/>
    <x v="14"/>
    <n v="6835055.1997048287"/>
    <x v="40"/>
  </r>
  <r>
    <x v="5"/>
    <x v="15"/>
    <n v="7008464.6960107237"/>
    <x v="40"/>
  </r>
  <r>
    <x v="6"/>
    <x v="10"/>
    <n v="240943400"/>
    <x v="40"/>
  </r>
  <r>
    <x v="6"/>
    <x v="11"/>
    <n v="260274000"/>
    <x v="40"/>
  </r>
  <r>
    <x v="6"/>
    <x v="12"/>
    <n v="263599000"/>
    <x v="40"/>
  </r>
  <r>
    <x v="6"/>
    <x v="13"/>
    <n v="275759000"/>
    <x v="40"/>
  </r>
  <r>
    <x v="6"/>
    <x v="14"/>
    <n v="291204000"/>
    <x v="40"/>
  </r>
  <r>
    <x v="6"/>
    <x v="15"/>
    <n v="306034000"/>
    <x v="40"/>
  </r>
  <r>
    <x v="7"/>
    <x v="10"/>
    <n v="7.69"/>
    <x v="40"/>
  </r>
  <r>
    <x v="7"/>
    <x v="11"/>
    <n v="8.26"/>
    <x v="40"/>
  </r>
  <r>
    <x v="7"/>
    <x v="12"/>
    <n v="8.4499999999999993"/>
    <x v="40"/>
  </r>
  <r>
    <x v="7"/>
    <x v="13"/>
    <n v="7.83"/>
    <x v="40"/>
  </r>
  <r>
    <x v="7"/>
    <x v="14"/>
    <n v="7.07"/>
    <x v="40"/>
  </r>
  <r>
    <x v="7"/>
    <x v="15"/>
    <n v="6.5"/>
    <x v="40"/>
  </r>
  <r>
    <x v="8"/>
    <x v="10"/>
    <n v="149.32"/>
    <x v="40"/>
  </r>
  <r>
    <x v="8"/>
    <x v="11"/>
    <n v="154.84"/>
    <x v="40"/>
  </r>
  <r>
    <x v="8"/>
    <x v="12"/>
    <n v="156.43"/>
    <x v="40"/>
  </r>
  <r>
    <x v="8"/>
    <x v="13"/>
    <n v="161.72999999999999"/>
    <x v="40"/>
  </r>
  <r>
    <x v="8"/>
    <x v="14"/>
    <n v="167.73"/>
    <x v="40"/>
  </r>
  <r>
    <x v="8"/>
    <x v="15"/>
    <n v="174.12"/>
    <x v="40"/>
  </r>
  <r>
    <x v="9"/>
    <x v="10"/>
    <n v="140.44999999999999"/>
    <x v="40"/>
  </r>
  <r>
    <x v="9"/>
    <x v="11"/>
    <n v="148.53"/>
    <x v="40"/>
  </r>
  <r>
    <x v="9"/>
    <x v="12"/>
    <n v="147.61000000000001"/>
    <x v="40"/>
  </r>
  <r>
    <x v="9"/>
    <x v="13"/>
    <n v="152.12"/>
    <x v="40"/>
  </r>
  <r>
    <x v="9"/>
    <x v="14"/>
    <n v="158.85"/>
    <x v="40"/>
  </r>
  <r>
    <x v="9"/>
    <x v="15"/>
    <n v="165.33"/>
    <x v="40"/>
  </r>
  <r>
    <x v="10"/>
    <x v="10"/>
    <n v="44000"/>
    <x v="40"/>
  </r>
  <r>
    <x v="10"/>
    <x v="11"/>
    <n v="44500"/>
    <x v="40"/>
  </r>
  <r>
    <x v="10"/>
    <x v="12"/>
    <n v="44600"/>
    <x v="40"/>
  </r>
  <r>
    <x v="10"/>
    <x v="13"/>
    <n v="45100"/>
    <x v="40"/>
  </r>
  <r>
    <x v="10"/>
    <x v="14"/>
    <n v="45900"/>
    <x v="40"/>
  </r>
  <r>
    <x v="10"/>
    <x v="15"/>
    <n v="47000"/>
    <x v="40"/>
  </r>
  <r>
    <x v="11"/>
    <x v="10"/>
    <n v="2.58"/>
    <x v="40"/>
  </r>
  <r>
    <x v="11"/>
    <x v="11"/>
    <n v="2.04"/>
    <x v="40"/>
  </r>
  <r>
    <x v="11"/>
    <x v="12"/>
    <n v="2.1800000000000002"/>
    <x v="40"/>
  </r>
  <r>
    <x v="0"/>
    <x v="11"/>
    <n v="16963400"/>
    <x v="39"/>
  </r>
  <r>
    <x v="0"/>
    <x v="12"/>
    <n v="16410000"/>
    <x v="39"/>
  </r>
  <r>
    <x v="0"/>
    <x v="13"/>
    <n v="16141400"/>
    <x v="39"/>
  </r>
  <r>
    <x v="0"/>
    <x v="14"/>
    <n v="15883100"/>
    <x v="39"/>
  </r>
  <r>
    <x v="0"/>
    <x v="15"/>
    <n v="15772800"/>
    <x v="39"/>
  </r>
  <r>
    <x v="1"/>
    <x v="10"/>
    <n v="14228600"/>
    <x v="39"/>
  </r>
  <r>
    <x v="1"/>
    <x v="11"/>
    <n v="13892000"/>
    <x v="39"/>
  </r>
  <r>
    <x v="1"/>
    <x v="12"/>
    <n v="13377600"/>
    <x v="39"/>
  </r>
  <r>
    <x v="1"/>
    <x v="13"/>
    <n v="12861100"/>
    <x v="39"/>
  </r>
  <r>
    <x v="1"/>
    <x v="14"/>
    <n v="12450600"/>
    <x v="39"/>
  </r>
  <r>
    <x v="1"/>
    <x v="15"/>
    <n v="12072100"/>
    <x v="39"/>
  </r>
  <r>
    <x v="2"/>
    <x v="10"/>
    <n v="7956300"/>
    <x v="39"/>
  </r>
  <r>
    <x v="2"/>
    <x v="11"/>
    <n v="8139300"/>
    <x v="39"/>
  </r>
  <r>
    <x v="2"/>
    <x v="12"/>
    <n v="8162600"/>
    <x v="39"/>
  </r>
  <r>
    <x v="2"/>
    <x v="13"/>
    <n v="8079900"/>
    <x v="39"/>
  </r>
  <r>
    <x v="2"/>
    <x v="14"/>
    <n v="7862200"/>
    <x v="39"/>
  </r>
  <r>
    <x v="2"/>
    <x v="15"/>
    <n v="7796400"/>
    <x v="39"/>
  </r>
  <r>
    <x v="3"/>
    <x v="10"/>
    <n v="586200"/>
    <x v="39"/>
  </r>
  <r>
    <x v="3"/>
    <x v="11"/>
    <n v="615900"/>
    <x v="39"/>
  </r>
  <r>
    <x v="3"/>
    <x v="12"/>
    <n v="649600"/>
    <x v="39"/>
  </r>
  <r>
    <x v="3"/>
    <x v="13"/>
    <n v="684300"/>
    <x v="39"/>
  </r>
  <r>
    <x v="3"/>
    <x v="14"/>
    <n v="716300"/>
    <x v="39"/>
  </r>
  <r>
    <x v="3"/>
    <x v="15"/>
    <n v="739200"/>
    <x v="39"/>
  </r>
  <r>
    <x v="4"/>
    <x v="10"/>
    <n v="902400"/>
    <x v="39"/>
  </r>
  <r>
    <x v="4"/>
    <x v="11"/>
    <n v="885100"/>
    <x v="39"/>
  </r>
  <r>
    <x v="4"/>
    <x v="12"/>
    <n v="871700"/>
    <x v="39"/>
  </r>
  <r>
    <x v="4"/>
    <x v="13"/>
    <n v="869700"/>
    <x v="39"/>
  </r>
  <r>
    <x v="4"/>
    <x v="14"/>
    <n v="881800"/>
    <x v="39"/>
  </r>
  <r>
    <x v="4"/>
    <x v="15"/>
    <n v="904400"/>
    <x v="39"/>
  </r>
  <r>
    <x v="5"/>
    <x v="10"/>
    <n v="6327000"/>
    <x v="39"/>
  </r>
  <r>
    <x v="5"/>
    <x v="11"/>
    <n v="6467652"/>
    <x v="39"/>
  </r>
  <r>
    <x v="5"/>
    <x v="12"/>
    <n v="6720888.2970661074"/>
    <x v="39"/>
  </r>
  <r>
    <x v="5"/>
    <x v="13"/>
    <n v="6413001.9995045085"/>
    <x v="39"/>
  </r>
  <r>
    <x v="5"/>
    <x v="14"/>
    <n v="6743604.1587339574"/>
    <x v="39"/>
  </r>
  <r>
    <x v="5"/>
    <x v="15"/>
    <n v="6979591.0779948505"/>
    <x v="39"/>
  </r>
  <r>
    <x v="6"/>
    <x v="10"/>
    <n v="241196000"/>
    <x v="39"/>
  </r>
  <r>
    <x v="6"/>
    <x v="11"/>
    <n v="260223000"/>
    <x v="39"/>
  </r>
  <r>
    <x v="6"/>
    <x v="12"/>
    <n v="266891000"/>
    <x v="39"/>
  </r>
  <r>
    <x v="6"/>
    <x v="13"/>
    <n v="276379000"/>
    <x v="39"/>
  </r>
  <r>
    <x v="6"/>
    <x v="14"/>
    <n v="290135000"/>
    <x v="39"/>
  </r>
  <r>
    <x v="6"/>
    <x v="15"/>
    <n v="306230000"/>
    <x v="39"/>
  </r>
  <r>
    <x v="7"/>
    <x v="10"/>
    <n v="7.6"/>
    <x v="39"/>
  </r>
  <r>
    <x v="7"/>
    <x v="11"/>
    <n v="7.9"/>
    <x v="39"/>
  </r>
  <r>
    <x v="7"/>
    <x v="12"/>
    <n v="7.7"/>
    <x v="39"/>
  </r>
  <r>
    <x v="7"/>
    <x v="13"/>
    <n v="7"/>
    <x v="39"/>
  </r>
  <r>
    <x v="7"/>
    <x v="14"/>
    <n v="6.6"/>
    <x v="39"/>
  </r>
  <r>
    <x v="7"/>
    <x v="15"/>
    <n v="6.3"/>
    <x v="39"/>
  </r>
  <r>
    <x v="8"/>
    <x v="10"/>
    <n v="149.32"/>
    <x v="39"/>
  </r>
  <r>
    <x v="8"/>
    <x v="11"/>
    <n v="154.84"/>
    <x v="39"/>
  </r>
  <r>
    <x v="8"/>
    <x v="12"/>
    <n v="159.22999999999999"/>
    <x v="39"/>
  </r>
  <r>
    <x v="8"/>
    <x v="13"/>
    <n v="164.22"/>
    <x v="39"/>
  </r>
  <r>
    <x v="8"/>
    <x v="14"/>
    <n v="170.24"/>
    <x v="39"/>
  </r>
  <r>
    <x v="8"/>
    <x v="15"/>
    <n v="176.44"/>
    <x v="39"/>
  </r>
  <r>
    <x v="9"/>
    <x v="10"/>
    <n v="140.44999999999999"/>
    <x v="39"/>
  </r>
  <r>
    <x v="9"/>
    <x v="11"/>
    <n v="148.53"/>
    <x v="39"/>
  </r>
  <r>
    <x v="9"/>
    <x v="12"/>
    <n v="149.69"/>
    <x v="39"/>
  </r>
  <r>
    <x v="9"/>
    <x v="13"/>
    <n v="152.79"/>
    <x v="39"/>
  </r>
  <r>
    <x v="9"/>
    <x v="14"/>
    <n v="158.68"/>
    <x v="39"/>
  </r>
  <r>
    <x v="9"/>
    <x v="15"/>
    <n v="166.04"/>
    <x v="39"/>
  </r>
  <r>
    <x v="10"/>
    <x v="10"/>
    <n v="44000"/>
    <x v="39"/>
  </r>
  <r>
    <x v="10"/>
    <x v="11"/>
    <n v="44500"/>
    <x v="39"/>
  </r>
  <r>
    <x v="10"/>
    <x v="12"/>
    <n v="44900"/>
    <x v="39"/>
  </r>
  <r>
    <x v="10"/>
    <x v="13"/>
    <n v="45500"/>
    <x v="39"/>
  </r>
  <r>
    <x v="10"/>
    <x v="14"/>
    <n v="46500"/>
    <x v="39"/>
  </r>
  <r>
    <x v="10"/>
    <x v="15"/>
    <n v="47600"/>
    <x v="39"/>
  </r>
  <r>
    <x v="11"/>
    <x v="10"/>
    <n v="2.6"/>
    <x v="39"/>
  </r>
  <r>
    <x v="11"/>
    <x v="11"/>
    <n v="2.4"/>
    <x v="39"/>
  </r>
  <r>
    <x v="11"/>
    <x v="12"/>
    <n v="2"/>
    <x v="39"/>
  </r>
  <r>
    <x v="11"/>
    <x v="13"/>
    <n v="2"/>
    <x v="39"/>
  </r>
  <r>
    <x v="11"/>
    <x v="14"/>
    <n v="2"/>
    <x v="39"/>
  </r>
  <r>
    <x v="11"/>
    <x v="15"/>
    <n v="2"/>
    <x v="39"/>
  </r>
  <r>
    <x v="12"/>
    <x v="10"/>
    <n v="1.3"/>
    <x v="39"/>
  </r>
  <r>
    <x v="12"/>
    <x v="11"/>
    <n v="1.1000000000000001"/>
    <x v="39"/>
  </r>
  <r>
    <x v="12"/>
    <x v="12"/>
    <n v="1.4"/>
    <x v="39"/>
  </r>
  <r>
    <x v="12"/>
    <x v="13"/>
    <n v="2.1"/>
    <x v="39"/>
  </r>
  <r>
    <x v="12"/>
    <x v="14"/>
    <n v="2.6"/>
    <x v="39"/>
  </r>
  <r>
    <x v="12"/>
    <x v="15"/>
    <n v="3.2"/>
    <x v="39"/>
  </r>
  <r>
    <x v="11"/>
    <x v="13"/>
    <n v="2"/>
    <x v="40"/>
  </r>
  <r>
    <x v="11"/>
    <x v="14"/>
    <n v="2"/>
    <x v="40"/>
  </r>
  <r>
    <x v="11"/>
    <x v="15"/>
    <n v="2"/>
    <x v="40"/>
  </r>
  <r>
    <x v="12"/>
    <x v="10"/>
    <n v="1.21"/>
    <x v="40"/>
  </r>
  <r>
    <x v="12"/>
    <x v="11"/>
    <n v="0.83"/>
    <x v="40"/>
  </r>
  <r>
    <x v="12"/>
    <x v="12"/>
    <n v="1.1200000000000001"/>
    <x v="40"/>
  </r>
  <r>
    <x v="12"/>
    <x v="13"/>
    <n v="1.58"/>
    <x v="40"/>
  </r>
  <r>
    <x v="12"/>
    <x v="14"/>
    <n v="2.1800000000000002"/>
    <x v="40"/>
  </r>
  <r>
    <x v="12"/>
    <x v="15"/>
    <n v="3.13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7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fieldListSortAscending="1">
  <location ref="A13:O55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h="1" m="1" x="30"/>
        <item h="1" m="1" x="18"/>
        <item h="1" m="1" x="39"/>
        <item h="1" m="1" x="22"/>
        <item h="1" m="1" x="26"/>
        <item h="1" m="1" x="29"/>
        <item h="1" m="1" x="25"/>
        <item h="1" m="1" x="16"/>
        <item h="1" m="1" x="24"/>
        <item h="1" m="1" x="23"/>
        <item h="1" m="1" x="31"/>
        <item h="1" m="1" x="15"/>
        <item h="1" m="1" x="27"/>
        <item h="1" m="1" x="28"/>
        <item h="1" m="1" x="44"/>
        <item h="1" m="1" x="21"/>
        <item h="1" m="1" x="38"/>
        <item h="1" m="1" x="19"/>
        <item h="1" m="1" x="33"/>
        <item x="0"/>
        <item h="1" x="1"/>
        <item x="2"/>
        <item x="3"/>
        <item h="1" m="1" x="46"/>
        <item h="1" m="1" x="17"/>
        <item h="1" m="1" x="36"/>
        <item h="1" m="1" x="49"/>
        <item h="1" m="1" x="48"/>
        <item h="1" m="1" x="14"/>
        <item h="1" m="1" x="37"/>
        <item h="1" m="1" x="35"/>
        <item h="1" m="1" x="43"/>
        <item h="1" x="4"/>
        <item h="1" m="1" x="41"/>
        <item h="1" m="1" x="20"/>
        <item h="1" x="5"/>
        <item h="1" m="1" x="47"/>
        <item h="1" m="1" x="42"/>
        <item h="1" m="1" x="50"/>
        <item h="1" m="1" x="40"/>
        <item h="1" m="1" x="34"/>
        <item h="1" m="1" x="32"/>
        <item x="7"/>
        <item x="9"/>
        <item x="11"/>
        <item x="8"/>
        <item h="1" x="10"/>
        <item h="1" x="12"/>
        <item x="6"/>
        <item t="default"/>
      </items>
    </pivotField>
    <pivotField axis="axisCol" compact="0" outline="0" subtotalTop="0" showAll="0" includeNewItemsInFilter="1">
      <items count="17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4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42"/>
        <item x="32"/>
        <item x="33"/>
        <item m="1" x="41"/>
        <item x="34"/>
        <item x="35"/>
        <item x="36"/>
        <item x="30"/>
        <item x="31"/>
        <item x="37"/>
        <item x="38"/>
        <item x="39"/>
        <item x="40"/>
        <item t="default"/>
      </items>
    </pivotField>
  </pivotFields>
  <rowFields count="1">
    <field x="3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</colItems>
  <pageFields count="1">
    <pageField fld="0" item="24" hier="0"/>
  </pageFields>
  <dataFields count="1">
    <dataField name="Summa av Belopp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P40" sqref="P40"/>
    </sheetView>
  </sheetViews>
  <sheetFormatPr defaultRowHeight="12.75" x14ac:dyDescent="0.2"/>
  <cols>
    <col min="1" max="1" width="16.140625" customWidth="1"/>
    <col min="2" max="2" width="26.7109375" customWidth="1"/>
    <col min="3" max="15" width="7.5703125" customWidth="1"/>
  </cols>
  <sheetData>
    <row r="1" spans="1:15" ht="18" x14ac:dyDescent="0.25">
      <c r="B1" s="29" t="s">
        <v>39</v>
      </c>
    </row>
    <row r="2" spans="1:15" ht="15.75" x14ac:dyDescent="0.25">
      <c r="B2" s="30"/>
    </row>
    <row r="3" spans="1:15" ht="15.75" x14ac:dyDescent="0.25">
      <c r="B3" s="30" t="s">
        <v>53</v>
      </c>
    </row>
    <row r="4" spans="1:15" ht="15.75" x14ac:dyDescent="0.25">
      <c r="B4" s="30" t="s">
        <v>43</v>
      </c>
    </row>
    <row r="5" spans="1:15" ht="15.75" x14ac:dyDescent="0.25">
      <c r="B5" s="30" t="s">
        <v>42</v>
      </c>
    </row>
    <row r="6" spans="1:15" ht="15.75" x14ac:dyDescent="0.25">
      <c r="B6" s="30" t="s">
        <v>41</v>
      </c>
    </row>
    <row r="7" spans="1:15" ht="15.75" x14ac:dyDescent="0.25">
      <c r="B7" s="32" t="s">
        <v>54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5" ht="15.75" x14ac:dyDescent="0.25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5" x14ac:dyDescent="0.2">
      <c r="B10" s="31" t="s">
        <v>40</v>
      </c>
    </row>
    <row r="11" spans="1:15" x14ac:dyDescent="0.2">
      <c r="A11" s="4" t="s">
        <v>0</v>
      </c>
      <c r="B11" s="5" t="s">
        <v>56</v>
      </c>
    </row>
    <row r="13" spans="1:15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7">
        <v>2016</v>
      </c>
      <c r="O14" s="8">
        <v>2017</v>
      </c>
    </row>
    <row r="15" spans="1:15" x14ac:dyDescent="0.2">
      <c r="A15" s="1" t="s">
        <v>6</v>
      </c>
      <c r="B15" s="10">
        <v>791500</v>
      </c>
      <c r="C15" s="11">
        <v>806200</v>
      </c>
      <c r="D15" s="11">
        <v>823500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x14ac:dyDescent="0.2">
      <c r="A16" s="17" t="s">
        <v>7</v>
      </c>
      <c r="B16" s="18">
        <v>794200</v>
      </c>
      <c r="C16" s="13">
        <v>807700</v>
      </c>
      <c r="D16" s="13">
        <v>825000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</row>
    <row r="17" spans="1:15" x14ac:dyDescent="0.2">
      <c r="A17" s="17" t="s">
        <v>8</v>
      </c>
      <c r="B17" s="18">
        <v>689800</v>
      </c>
      <c r="C17" s="13">
        <v>697500</v>
      </c>
      <c r="D17" s="13">
        <v>710600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9"/>
    </row>
    <row r="18" spans="1:15" x14ac:dyDescent="0.2">
      <c r="A18" s="17" t="s">
        <v>9</v>
      </c>
      <c r="B18" s="18">
        <v>665700</v>
      </c>
      <c r="C18" s="13">
        <v>672300</v>
      </c>
      <c r="D18" s="13">
        <v>683000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9"/>
    </row>
    <row r="19" spans="1:15" x14ac:dyDescent="0.2">
      <c r="A19" s="17" t="s">
        <v>10</v>
      </c>
      <c r="B19" s="18">
        <v>654200</v>
      </c>
      <c r="C19" s="13">
        <v>669000</v>
      </c>
      <c r="D19" s="13">
        <v>683800</v>
      </c>
      <c r="E19" s="13">
        <v>709600</v>
      </c>
      <c r="F19" s="13"/>
      <c r="G19" s="13"/>
      <c r="H19" s="13"/>
      <c r="I19" s="13"/>
      <c r="J19" s="13"/>
      <c r="K19" s="13"/>
      <c r="L19" s="13"/>
      <c r="M19" s="13"/>
      <c r="N19" s="13"/>
      <c r="O19" s="19"/>
    </row>
    <row r="20" spans="1:15" x14ac:dyDescent="0.2">
      <c r="A20" s="17" t="s">
        <v>11</v>
      </c>
      <c r="B20" s="18">
        <v>630900</v>
      </c>
      <c r="C20" s="13">
        <v>641700</v>
      </c>
      <c r="D20" s="13">
        <v>659100</v>
      </c>
      <c r="E20" s="13">
        <v>678000</v>
      </c>
      <c r="F20" s="13"/>
      <c r="G20" s="13"/>
      <c r="H20" s="13"/>
      <c r="I20" s="13"/>
      <c r="J20" s="13"/>
      <c r="K20" s="13"/>
      <c r="L20" s="13"/>
      <c r="M20" s="13"/>
      <c r="N20" s="13"/>
      <c r="O20" s="19"/>
    </row>
    <row r="21" spans="1:15" x14ac:dyDescent="0.2">
      <c r="A21" s="17" t="s">
        <v>12</v>
      </c>
      <c r="B21" s="18">
        <v>605200</v>
      </c>
      <c r="C21" s="13">
        <v>617500</v>
      </c>
      <c r="D21" s="13">
        <v>636600</v>
      </c>
      <c r="E21" s="13">
        <v>657900</v>
      </c>
      <c r="F21" s="13"/>
      <c r="G21" s="13"/>
      <c r="H21" s="13"/>
      <c r="I21" s="13"/>
      <c r="J21" s="13"/>
      <c r="K21" s="13"/>
      <c r="L21" s="13"/>
      <c r="M21" s="13"/>
      <c r="N21" s="13"/>
      <c r="O21" s="19"/>
    </row>
    <row r="22" spans="1:15" x14ac:dyDescent="0.2">
      <c r="A22" s="17" t="s">
        <v>13</v>
      </c>
      <c r="B22" s="18">
        <v>591700</v>
      </c>
      <c r="C22" s="13">
        <v>567900</v>
      </c>
      <c r="D22" s="13">
        <v>565900</v>
      </c>
      <c r="E22" s="13">
        <v>564000</v>
      </c>
      <c r="F22" s="13">
        <v>563300</v>
      </c>
      <c r="G22" s="13"/>
      <c r="H22" s="13"/>
      <c r="I22" s="13"/>
      <c r="J22" s="13"/>
      <c r="K22" s="13"/>
      <c r="L22" s="13"/>
      <c r="M22" s="13"/>
      <c r="N22" s="13"/>
      <c r="O22" s="19"/>
    </row>
    <row r="23" spans="1:15" x14ac:dyDescent="0.2">
      <c r="A23" s="17" t="s">
        <v>14</v>
      </c>
      <c r="B23" s="18">
        <v>587488</v>
      </c>
      <c r="C23" s="13">
        <v>506400</v>
      </c>
      <c r="D23" s="13">
        <v>500800</v>
      </c>
      <c r="E23" s="13">
        <v>489800</v>
      </c>
      <c r="F23" s="13">
        <v>475000</v>
      </c>
      <c r="G23" s="13"/>
      <c r="H23" s="13"/>
      <c r="I23" s="13"/>
      <c r="J23" s="13"/>
      <c r="K23" s="13"/>
      <c r="L23" s="13"/>
      <c r="M23" s="13"/>
      <c r="N23" s="13"/>
      <c r="O23" s="19"/>
    </row>
    <row r="24" spans="1:15" x14ac:dyDescent="0.2">
      <c r="A24" s="17" t="s">
        <v>15</v>
      </c>
      <c r="B24" s="18"/>
      <c r="C24" s="13">
        <v>495800</v>
      </c>
      <c r="D24" s="13">
        <v>481300</v>
      </c>
      <c r="E24" s="13">
        <v>462700</v>
      </c>
      <c r="F24" s="13">
        <v>439800</v>
      </c>
      <c r="G24" s="13"/>
      <c r="H24" s="13"/>
      <c r="I24" s="13"/>
      <c r="J24" s="13"/>
      <c r="K24" s="13"/>
      <c r="L24" s="13"/>
      <c r="M24" s="13"/>
      <c r="N24" s="13"/>
      <c r="O24" s="19"/>
    </row>
    <row r="25" spans="1:15" x14ac:dyDescent="0.2">
      <c r="A25" s="17" t="s">
        <v>16</v>
      </c>
      <c r="B25" s="18"/>
      <c r="C25" s="13">
        <v>492700</v>
      </c>
      <c r="D25" s="13">
        <v>476600</v>
      </c>
      <c r="E25" s="13">
        <v>454600</v>
      </c>
      <c r="F25" s="13">
        <v>430200</v>
      </c>
      <c r="G25" s="13"/>
      <c r="H25" s="13"/>
      <c r="I25" s="13"/>
      <c r="J25" s="13"/>
      <c r="K25" s="13"/>
      <c r="L25" s="13"/>
      <c r="M25" s="13"/>
      <c r="N25" s="13"/>
      <c r="O25" s="19"/>
    </row>
    <row r="26" spans="1:15" x14ac:dyDescent="0.2">
      <c r="A26" s="17" t="s">
        <v>17</v>
      </c>
      <c r="B26" s="18"/>
      <c r="C26" s="13">
        <v>484500</v>
      </c>
      <c r="D26" s="13">
        <v>444200</v>
      </c>
      <c r="E26" s="13">
        <v>429500</v>
      </c>
      <c r="F26" s="13">
        <v>410200</v>
      </c>
      <c r="G26" s="13">
        <v>393100</v>
      </c>
      <c r="H26" s="13"/>
      <c r="I26" s="13"/>
      <c r="J26" s="13"/>
      <c r="K26" s="13"/>
      <c r="L26" s="13"/>
      <c r="M26" s="13"/>
      <c r="N26" s="13"/>
      <c r="O26" s="19"/>
    </row>
    <row r="27" spans="1:15" x14ac:dyDescent="0.2">
      <c r="A27" s="17" t="s">
        <v>18</v>
      </c>
      <c r="B27" s="18"/>
      <c r="C27" s="13">
        <v>483233.57900000003</v>
      </c>
      <c r="D27" s="13">
        <v>425300</v>
      </c>
      <c r="E27" s="13">
        <v>393200</v>
      </c>
      <c r="F27" s="13">
        <v>373300</v>
      </c>
      <c r="G27" s="13">
        <v>357200</v>
      </c>
      <c r="H27" s="13"/>
      <c r="I27" s="13"/>
      <c r="J27" s="13"/>
      <c r="K27" s="13"/>
      <c r="L27" s="13"/>
      <c r="M27" s="13"/>
      <c r="N27" s="13"/>
      <c r="O27" s="19"/>
    </row>
    <row r="28" spans="1:15" x14ac:dyDescent="0.2">
      <c r="A28" s="17" t="s">
        <v>19</v>
      </c>
      <c r="B28" s="18"/>
      <c r="C28" s="13"/>
      <c r="D28" s="13">
        <v>415200</v>
      </c>
      <c r="E28" s="13">
        <v>405700</v>
      </c>
      <c r="F28" s="13">
        <v>401800</v>
      </c>
      <c r="G28" s="13">
        <v>403200</v>
      </c>
      <c r="H28" s="13"/>
      <c r="I28" s="13"/>
      <c r="J28" s="13"/>
      <c r="K28" s="13"/>
      <c r="L28" s="13"/>
      <c r="M28" s="13"/>
      <c r="N28" s="13"/>
      <c r="O28" s="19"/>
    </row>
    <row r="29" spans="1:15" x14ac:dyDescent="0.2">
      <c r="A29" s="17" t="s">
        <v>20</v>
      </c>
      <c r="B29" s="18"/>
      <c r="C29" s="13"/>
      <c r="D29" s="13">
        <v>415600</v>
      </c>
      <c r="E29" s="13">
        <v>406100</v>
      </c>
      <c r="F29" s="13">
        <v>404700</v>
      </c>
      <c r="G29" s="13">
        <v>410200</v>
      </c>
      <c r="H29" s="13"/>
      <c r="I29" s="13"/>
      <c r="J29" s="13"/>
      <c r="K29" s="13"/>
      <c r="L29" s="13"/>
      <c r="M29" s="13"/>
      <c r="N29" s="13"/>
      <c r="O29" s="19"/>
    </row>
    <row r="30" spans="1:15" x14ac:dyDescent="0.2">
      <c r="A30" s="17" t="s">
        <v>21</v>
      </c>
      <c r="B30" s="18"/>
      <c r="C30" s="13"/>
      <c r="D30" s="13">
        <v>418800</v>
      </c>
      <c r="E30" s="13">
        <v>403700</v>
      </c>
      <c r="F30" s="13">
        <v>405100</v>
      </c>
      <c r="G30" s="13">
        <v>409900</v>
      </c>
      <c r="H30" s="13">
        <v>417300</v>
      </c>
      <c r="I30" s="13"/>
      <c r="J30" s="13"/>
      <c r="K30" s="13"/>
      <c r="L30" s="13"/>
      <c r="M30" s="13"/>
      <c r="N30" s="13"/>
      <c r="O30" s="19"/>
    </row>
    <row r="31" spans="1:15" x14ac:dyDescent="0.2">
      <c r="A31" s="17" t="s">
        <v>22</v>
      </c>
      <c r="B31" s="18"/>
      <c r="C31" s="13"/>
      <c r="D31" s="13">
        <v>419196</v>
      </c>
      <c r="E31" s="13">
        <v>384500</v>
      </c>
      <c r="F31" s="13">
        <v>381400</v>
      </c>
      <c r="G31" s="13">
        <v>382100</v>
      </c>
      <c r="H31" s="13">
        <v>386000</v>
      </c>
      <c r="I31" s="13"/>
      <c r="J31" s="13"/>
      <c r="K31" s="13"/>
      <c r="L31" s="13"/>
      <c r="M31" s="13"/>
      <c r="N31" s="13"/>
      <c r="O31" s="19"/>
    </row>
    <row r="32" spans="1:15" x14ac:dyDescent="0.2">
      <c r="A32" s="17" t="s">
        <v>23</v>
      </c>
      <c r="B32" s="18"/>
      <c r="C32" s="13"/>
      <c r="D32" s="13"/>
      <c r="E32" s="13">
        <v>385900</v>
      </c>
      <c r="F32" s="13">
        <v>389000</v>
      </c>
      <c r="G32" s="13">
        <v>396100</v>
      </c>
      <c r="H32" s="13">
        <v>405700</v>
      </c>
      <c r="I32" s="13"/>
      <c r="J32" s="13"/>
      <c r="K32" s="13"/>
      <c r="L32" s="13"/>
      <c r="M32" s="13"/>
      <c r="N32" s="13"/>
      <c r="O32" s="19"/>
    </row>
    <row r="33" spans="1:15" x14ac:dyDescent="0.2">
      <c r="A33" s="17" t="s">
        <v>24</v>
      </c>
      <c r="B33" s="18"/>
      <c r="C33" s="13"/>
      <c r="D33" s="13"/>
      <c r="E33" s="13">
        <v>399400</v>
      </c>
      <c r="F33" s="13">
        <v>422200</v>
      </c>
      <c r="G33" s="13">
        <v>455000</v>
      </c>
      <c r="H33" s="13">
        <v>488400</v>
      </c>
      <c r="I33" s="13"/>
      <c r="J33" s="13"/>
      <c r="K33" s="13"/>
      <c r="L33" s="13"/>
      <c r="M33" s="13"/>
      <c r="N33" s="13"/>
      <c r="O33" s="19"/>
    </row>
    <row r="34" spans="1:15" x14ac:dyDescent="0.2">
      <c r="A34" s="17" t="s">
        <v>25</v>
      </c>
      <c r="B34" s="18"/>
      <c r="C34" s="13"/>
      <c r="D34" s="13"/>
      <c r="E34" s="13">
        <v>401900</v>
      </c>
      <c r="F34" s="13">
        <v>426200</v>
      </c>
      <c r="G34" s="13">
        <v>460800</v>
      </c>
      <c r="H34" s="13">
        <v>495500</v>
      </c>
      <c r="I34" s="13">
        <v>529800</v>
      </c>
      <c r="J34" s="13"/>
      <c r="K34" s="13"/>
      <c r="L34" s="13"/>
      <c r="M34" s="13"/>
      <c r="N34" s="13"/>
      <c r="O34" s="19"/>
    </row>
    <row r="35" spans="1:15" x14ac:dyDescent="0.2">
      <c r="A35" s="17" t="s">
        <v>26</v>
      </c>
      <c r="B35" s="18"/>
      <c r="C35" s="13"/>
      <c r="D35" s="13"/>
      <c r="E35" s="13">
        <v>402374</v>
      </c>
      <c r="F35" s="13">
        <v>426800</v>
      </c>
      <c r="G35" s="13">
        <v>463400</v>
      </c>
      <c r="H35" s="13">
        <v>498300</v>
      </c>
      <c r="I35" s="13">
        <v>532800</v>
      </c>
      <c r="J35" s="13"/>
      <c r="K35" s="13"/>
      <c r="L35" s="13"/>
      <c r="M35" s="13"/>
      <c r="N35" s="13"/>
      <c r="O35" s="19"/>
    </row>
    <row r="36" spans="1:15" x14ac:dyDescent="0.2">
      <c r="A36" s="17" t="s">
        <v>27</v>
      </c>
      <c r="B36" s="18"/>
      <c r="C36" s="13"/>
      <c r="D36" s="13"/>
      <c r="E36" s="13"/>
      <c r="F36" s="13">
        <v>433000</v>
      </c>
      <c r="G36" s="13">
        <v>472100</v>
      </c>
      <c r="H36" s="13">
        <v>508200</v>
      </c>
      <c r="I36" s="13">
        <v>541600</v>
      </c>
      <c r="J36" s="13"/>
      <c r="K36" s="13"/>
      <c r="L36" s="13"/>
      <c r="M36" s="13"/>
      <c r="N36" s="13"/>
      <c r="O36" s="19"/>
    </row>
    <row r="37" spans="1:15" x14ac:dyDescent="0.2">
      <c r="A37" s="17" t="s">
        <v>28</v>
      </c>
      <c r="B37" s="18"/>
      <c r="C37" s="13"/>
      <c r="D37" s="13"/>
      <c r="E37" s="13"/>
      <c r="F37" s="13">
        <v>430700</v>
      </c>
      <c r="G37" s="13">
        <v>469000</v>
      </c>
      <c r="H37" s="13">
        <v>509400</v>
      </c>
      <c r="I37" s="13">
        <v>543000</v>
      </c>
      <c r="J37" s="13"/>
      <c r="K37" s="13"/>
      <c r="L37" s="13"/>
      <c r="M37" s="13"/>
      <c r="N37" s="13"/>
      <c r="O37" s="19"/>
    </row>
    <row r="38" spans="1:15" x14ac:dyDescent="0.2">
      <c r="A38" s="17" t="s">
        <v>29</v>
      </c>
      <c r="B38" s="18"/>
      <c r="C38" s="13"/>
      <c r="D38" s="13"/>
      <c r="E38" s="13"/>
      <c r="F38" s="13">
        <v>437600</v>
      </c>
      <c r="G38" s="13">
        <v>483300</v>
      </c>
      <c r="H38" s="13">
        <v>516500</v>
      </c>
      <c r="I38" s="13">
        <v>546400</v>
      </c>
      <c r="J38" s="13">
        <v>575700</v>
      </c>
      <c r="K38" s="13"/>
      <c r="L38" s="13"/>
      <c r="M38" s="13"/>
      <c r="N38" s="13"/>
      <c r="O38" s="19"/>
    </row>
    <row r="39" spans="1:15" x14ac:dyDescent="0.2">
      <c r="A39" s="17" t="s">
        <v>30</v>
      </c>
      <c r="B39" s="18"/>
      <c r="C39" s="13"/>
      <c r="D39" s="13"/>
      <c r="E39" s="13"/>
      <c r="F39" s="13">
        <v>437050.97080000001</v>
      </c>
      <c r="G39" s="13">
        <v>481300</v>
      </c>
      <c r="H39" s="13">
        <v>507200</v>
      </c>
      <c r="I39" s="13">
        <v>536300</v>
      </c>
      <c r="J39" s="13">
        <v>566000</v>
      </c>
      <c r="K39" s="13"/>
      <c r="L39" s="13"/>
      <c r="M39" s="13"/>
      <c r="N39" s="13"/>
      <c r="O39" s="19"/>
    </row>
    <row r="40" spans="1:15" x14ac:dyDescent="0.2">
      <c r="A40" s="17" t="s">
        <v>31</v>
      </c>
      <c r="B40" s="18"/>
      <c r="C40" s="13"/>
      <c r="D40" s="13"/>
      <c r="E40" s="13"/>
      <c r="F40" s="13"/>
      <c r="G40" s="13">
        <v>485200</v>
      </c>
      <c r="H40" s="13">
        <v>506600</v>
      </c>
      <c r="I40" s="13">
        <v>535600</v>
      </c>
      <c r="J40" s="13">
        <v>565000</v>
      </c>
      <c r="K40" s="13"/>
      <c r="L40" s="13"/>
      <c r="M40" s="13"/>
      <c r="N40" s="13"/>
      <c r="O40" s="19"/>
    </row>
    <row r="41" spans="1:15" x14ac:dyDescent="0.2">
      <c r="A41" s="17" t="s">
        <v>32</v>
      </c>
      <c r="B41" s="18"/>
      <c r="C41" s="13"/>
      <c r="D41" s="13"/>
      <c r="E41" s="13"/>
      <c r="F41" s="13"/>
      <c r="G41" s="13">
        <v>493700</v>
      </c>
      <c r="H41" s="13">
        <v>519200</v>
      </c>
      <c r="I41" s="13">
        <v>543200</v>
      </c>
      <c r="J41" s="13">
        <v>570000</v>
      </c>
      <c r="K41" s="13"/>
      <c r="L41" s="13"/>
      <c r="M41" s="13"/>
      <c r="N41" s="13"/>
      <c r="O41" s="19"/>
    </row>
    <row r="42" spans="1:15" x14ac:dyDescent="0.2">
      <c r="A42" s="17" t="s">
        <v>33</v>
      </c>
      <c r="B42" s="18"/>
      <c r="C42" s="13"/>
      <c r="D42" s="13"/>
      <c r="E42" s="13"/>
      <c r="F42" s="13"/>
      <c r="G42" s="13">
        <v>499000</v>
      </c>
      <c r="H42" s="13">
        <v>532500</v>
      </c>
      <c r="I42" s="13">
        <v>562800</v>
      </c>
      <c r="J42" s="13">
        <v>600600</v>
      </c>
      <c r="K42" s="13">
        <v>644500</v>
      </c>
      <c r="L42" s="13"/>
      <c r="M42" s="13"/>
      <c r="N42" s="13"/>
      <c r="O42" s="19"/>
    </row>
    <row r="43" spans="1:15" x14ac:dyDescent="0.2">
      <c r="A43" s="17" t="s">
        <v>4</v>
      </c>
      <c r="B43" s="18"/>
      <c r="C43" s="13"/>
      <c r="D43" s="13"/>
      <c r="E43" s="13"/>
      <c r="F43" s="13"/>
      <c r="G43" s="13">
        <v>496998.69300000003</v>
      </c>
      <c r="H43" s="13">
        <v>525400</v>
      </c>
      <c r="I43" s="13">
        <v>551900</v>
      </c>
      <c r="J43" s="13">
        <v>588600</v>
      </c>
      <c r="K43" s="13">
        <v>629800</v>
      </c>
      <c r="L43" s="13">
        <v>673600</v>
      </c>
      <c r="M43" s="13"/>
      <c r="N43" s="13"/>
      <c r="O43" s="19"/>
    </row>
    <row r="44" spans="1:15" x14ac:dyDescent="0.2">
      <c r="A44" s="17" t="s">
        <v>5</v>
      </c>
      <c r="B44" s="18"/>
      <c r="C44" s="13"/>
      <c r="D44" s="13"/>
      <c r="E44" s="13"/>
      <c r="F44" s="13"/>
      <c r="G44" s="13"/>
      <c r="H44" s="13">
        <v>510100</v>
      </c>
      <c r="I44" s="13">
        <v>533100</v>
      </c>
      <c r="J44" s="13">
        <v>565400</v>
      </c>
      <c r="K44" s="13">
        <v>603000</v>
      </c>
      <c r="L44" s="13">
        <v>643500</v>
      </c>
      <c r="M44" s="13"/>
      <c r="N44" s="13"/>
      <c r="O44" s="19"/>
    </row>
    <row r="45" spans="1:15" x14ac:dyDescent="0.2">
      <c r="A45" s="17" t="s">
        <v>36</v>
      </c>
      <c r="B45" s="18"/>
      <c r="C45" s="13"/>
      <c r="D45" s="13"/>
      <c r="E45" s="13"/>
      <c r="F45" s="13"/>
      <c r="G45" s="13"/>
      <c r="H45" s="13">
        <v>510500</v>
      </c>
      <c r="I45" s="13">
        <v>531400</v>
      </c>
      <c r="J45" s="13">
        <v>565500</v>
      </c>
      <c r="K45" s="13">
        <v>603300</v>
      </c>
      <c r="L45" s="13">
        <v>644000</v>
      </c>
      <c r="M45" s="13"/>
      <c r="N45" s="13"/>
      <c r="O45" s="19"/>
    </row>
    <row r="46" spans="1:15" x14ac:dyDescent="0.2">
      <c r="A46" s="17" t="s">
        <v>38</v>
      </c>
      <c r="B46" s="18"/>
      <c r="C46" s="13"/>
      <c r="D46" s="13"/>
      <c r="E46" s="13"/>
      <c r="F46" s="13"/>
      <c r="G46" s="13"/>
      <c r="H46" s="13">
        <v>509700</v>
      </c>
      <c r="I46" s="13">
        <v>524400</v>
      </c>
      <c r="J46" s="13">
        <v>547100</v>
      </c>
      <c r="K46" s="13">
        <v>582100</v>
      </c>
      <c r="L46" s="13">
        <v>620200</v>
      </c>
      <c r="M46" s="13">
        <v>661100</v>
      </c>
      <c r="N46" s="13"/>
      <c r="O46" s="19"/>
    </row>
    <row r="47" spans="1:15" x14ac:dyDescent="0.2">
      <c r="A47" s="17" t="s">
        <v>45</v>
      </c>
      <c r="B47" s="18"/>
      <c r="C47" s="13"/>
      <c r="D47" s="13"/>
      <c r="E47" s="13"/>
      <c r="F47" s="13"/>
      <c r="G47" s="13"/>
      <c r="H47" s="13">
        <v>511446</v>
      </c>
      <c r="I47" s="13">
        <v>527200</v>
      </c>
      <c r="J47" s="13">
        <v>555200</v>
      </c>
      <c r="K47" s="13">
        <v>589300</v>
      </c>
      <c r="L47" s="13">
        <v>625600</v>
      </c>
      <c r="M47" s="13">
        <v>665000</v>
      </c>
      <c r="N47" s="13"/>
      <c r="O47" s="19"/>
    </row>
    <row r="48" spans="1:15" x14ac:dyDescent="0.2">
      <c r="A48" s="17" t="s">
        <v>46</v>
      </c>
      <c r="B48" s="18"/>
      <c r="C48" s="13"/>
      <c r="D48" s="13"/>
      <c r="E48" s="13"/>
      <c r="F48" s="13"/>
      <c r="G48" s="13"/>
      <c r="H48" s="13"/>
      <c r="I48" s="13">
        <v>529100</v>
      </c>
      <c r="J48" s="13">
        <v>556600</v>
      </c>
      <c r="K48" s="13">
        <v>589300</v>
      </c>
      <c r="L48" s="13">
        <v>625300</v>
      </c>
      <c r="M48" s="13">
        <v>663400</v>
      </c>
      <c r="N48" s="13"/>
      <c r="O48" s="19"/>
    </row>
    <row r="49" spans="1:15" x14ac:dyDescent="0.2">
      <c r="A49" s="17" t="s">
        <v>47</v>
      </c>
      <c r="B49" s="18"/>
      <c r="C49" s="13"/>
      <c r="D49" s="13"/>
      <c r="E49" s="13"/>
      <c r="F49" s="13"/>
      <c r="G49" s="13"/>
      <c r="H49" s="13"/>
      <c r="I49" s="13">
        <v>529100</v>
      </c>
      <c r="J49" s="13">
        <v>555900</v>
      </c>
      <c r="K49" s="13">
        <v>586900</v>
      </c>
      <c r="L49" s="13">
        <v>623000</v>
      </c>
      <c r="M49" s="13">
        <v>662400</v>
      </c>
      <c r="N49" s="13"/>
      <c r="O49" s="19"/>
    </row>
    <row r="50" spans="1:15" x14ac:dyDescent="0.2">
      <c r="A50" s="17" t="s">
        <v>48</v>
      </c>
      <c r="B50" s="18"/>
      <c r="C50" s="13"/>
      <c r="D50" s="13"/>
      <c r="E50" s="13"/>
      <c r="F50" s="13"/>
      <c r="G50" s="13"/>
      <c r="H50" s="13"/>
      <c r="I50" s="13">
        <v>535900</v>
      </c>
      <c r="J50" s="13">
        <v>565400</v>
      </c>
      <c r="K50" s="13">
        <v>592400</v>
      </c>
      <c r="L50" s="13">
        <v>625700</v>
      </c>
      <c r="M50" s="13">
        <v>660600</v>
      </c>
      <c r="N50" s="13">
        <v>693300</v>
      </c>
      <c r="O50" s="19"/>
    </row>
    <row r="51" spans="1:15" x14ac:dyDescent="0.2">
      <c r="A51" s="17" t="s">
        <v>49</v>
      </c>
      <c r="B51" s="18"/>
      <c r="C51" s="13"/>
      <c r="D51" s="13"/>
      <c r="E51" s="13"/>
      <c r="F51" s="13"/>
      <c r="G51" s="13"/>
      <c r="H51" s="13"/>
      <c r="I51" s="13">
        <v>534845.88185578864</v>
      </c>
      <c r="J51" s="13">
        <v>567400</v>
      </c>
      <c r="K51" s="13">
        <v>593200</v>
      </c>
      <c r="L51" s="13">
        <v>626600</v>
      </c>
      <c r="M51" s="13">
        <v>661400</v>
      </c>
      <c r="N51" s="13">
        <v>694400</v>
      </c>
      <c r="O51" s="19"/>
    </row>
    <row r="52" spans="1:15" x14ac:dyDescent="0.2">
      <c r="A52" s="17" t="s">
        <v>50</v>
      </c>
      <c r="B52" s="18"/>
      <c r="C52" s="13"/>
      <c r="D52" s="13"/>
      <c r="E52" s="13"/>
      <c r="F52" s="13"/>
      <c r="G52" s="13"/>
      <c r="H52" s="13"/>
      <c r="I52" s="13"/>
      <c r="J52" s="13">
        <v>587400</v>
      </c>
      <c r="K52" s="13">
        <v>616200</v>
      </c>
      <c r="L52" s="13">
        <v>650600</v>
      </c>
      <c r="M52" s="13">
        <v>686700</v>
      </c>
      <c r="N52" s="13">
        <v>721000</v>
      </c>
      <c r="O52" s="19"/>
    </row>
    <row r="53" spans="1:15" x14ac:dyDescent="0.2">
      <c r="A53" s="17" t="s">
        <v>51</v>
      </c>
      <c r="B53" s="18"/>
      <c r="C53" s="13"/>
      <c r="D53" s="13"/>
      <c r="E53" s="13"/>
      <c r="F53" s="13"/>
      <c r="G53" s="13"/>
      <c r="H53" s="13"/>
      <c r="I53" s="13"/>
      <c r="J53" s="13">
        <v>586500</v>
      </c>
      <c r="K53" s="13">
        <v>613500</v>
      </c>
      <c r="L53" s="13">
        <v>648100</v>
      </c>
      <c r="M53" s="13">
        <v>683600</v>
      </c>
      <c r="N53" s="13">
        <v>717400</v>
      </c>
      <c r="O53" s="19"/>
    </row>
    <row r="54" spans="1:15" x14ac:dyDescent="0.2">
      <c r="A54" s="17" t="s">
        <v>52</v>
      </c>
      <c r="B54" s="18"/>
      <c r="C54" s="13"/>
      <c r="D54" s="13"/>
      <c r="E54" s="13"/>
      <c r="F54" s="13"/>
      <c r="G54" s="13"/>
      <c r="H54" s="13"/>
      <c r="I54" s="13"/>
      <c r="J54" s="13">
        <v>586200</v>
      </c>
      <c r="K54" s="13">
        <v>615900</v>
      </c>
      <c r="L54" s="13">
        <v>649600</v>
      </c>
      <c r="M54" s="13">
        <v>684300</v>
      </c>
      <c r="N54" s="13">
        <v>716300</v>
      </c>
      <c r="O54" s="19">
        <v>739200</v>
      </c>
    </row>
    <row r="55" spans="1:15" x14ac:dyDescent="0.2">
      <c r="A55" s="9" t="s">
        <v>55</v>
      </c>
      <c r="B55" s="14"/>
      <c r="C55" s="15"/>
      <c r="D55" s="15"/>
      <c r="E55" s="15"/>
      <c r="F55" s="15"/>
      <c r="G55" s="15"/>
      <c r="H55" s="15"/>
      <c r="I55" s="15"/>
      <c r="J55" s="15">
        <v>587866.34062822477</v>
      </c>
      <c r="K55" s="15">
        <v>615200</v>
      </c>
      <c r="L55" s="15">
        <v>648300</v>
      </c>
      <c r="M55" s="15">
        <v>682400</v>
      </c>
      <c r="N55" s="15">
        <v>713600</v>
      </c>
      <c r="O55" s="16">
        <v>736400</v>
      </c>
    </row>
    <row r="58" spans="1:15" x14ac:dyDescent="0.2">
      <c r="B58" s="24">
        <f>IF(B14&gt;0,B14,"")</f>
        <v>2004</v>
      </c>
      <c r="C58" s="24">
        <f>IF(C14&gt;0,C14,"")</f>
        <v>2005</v>
      </c>
      <c r="D58" s="24">
        <f>IF(D14&gt;0,D14,"")</f>
        <v>2006</v>
      </c>
      <c r="E58" s="24">
        <f>IF(E14&gt;0,E14,"")</f>
        <v>2007</v>
      </c>
      <c r="F58" s="24">
        <f>IF(F14&gt;0,F14,"")</f>
        <v>2008</v>
      </c>
      <c r="G58" s="24">
        <f>IF(G14&gt;0,G14,"")</f>
        <v>2009</v>
      </c>
      <c r="H58" s="24">
        <f>IF(H14&gt;0,H14,"")</f>
        <v>2010</v>
      </c>
      <c r="I58" s="24">
        <f>IF(I14&gt;0,I14,"")</f>
        <v>2011</v>
      </c>
      <c r="J58" s="24">
        <f>IF(J14&gt;0,J14,"")</f>
        <v>2012</v>
      </c>
      <c r="K58" s="24">
        <f>IF(K14&gt;0,K14,"")</f>
        <v>2013</v>
      </c>
      <c r="L58" s="24">
        <f>IF(L14&gt;0,L14,"")</f>
        <v>2014</v>
      </c>
      <c r="M58" s="24">
        <f>IF(M14&gt;0,M14,"")</f>
        <v>2015</v>
      </c>
      <c r="N58" s="24">
        <f>IF(N14&gt;0,N14,"")</f>
        <v>2016</v>
      </c>
      <c r="O58" s="24">
        <f>IF(O14&gt;0,O14,"")</f>
        <v>2017</v>
      </c>
    </row>
    <row r="59" spans="1:15" x14ac:dyDescent="0.2">
      <c r="A59" t="str">
        <f>IF(A15&gt;0,A15,"")</f>
        <v>BU 2003</v>
      </c>
      <c r="B59" s="13">
        <f>IF(ISBLANK(B15),NA(),B15)</f>
        <v>791500</v>
      </c>
      <c r="C59" s="13">
        <f>IF(ISBLANK(C15),NA(),C15)</f>
        <v>806200</v>
      </c>
      <c r="D59" s="13">
        <f>IF(ISBLANK(D15),NA(),D15)</f>
        <v>823500</v>
      </c>
      <c r="E59" s="13" t="e">
        <f>IF(ISBLANK(E15),NA(),E15)</f>
        <v>#N/A</v>
      </c>
      <c r="F59" s="13" t="e">
        <f>IF(ISBLANK(F15),NA(),F15)</f>
        <v>#N/A</v>
      </c>
      <c r="G59" s="13" t="e">
        <f>IF(ISBLANK(G15),NA(),G15)</f>
        <v>#N/A</v>
      </c>
      <c r="H59" s="13" t="e">
        <f>IF(ISBLANK(H15),NA(),H15)</f>
        <v>#N/A</v>
      </c>
      <c r="I59" s="13" t="e">
        <f>IF(ISBLANK(I15),NA(),I15)</f>
        <v>#N/A</v>
      </c>
      <c r="J59" s="13" t="e">
        <f>IF(ISBLANK(J15),NA(),J15)</f>
        <v>#N/A</v>
      </c>
      <c r="K59" s="13" t="e">
        <f>IF(ISBLANK(K15),NA(),K15)</f>
        <v>#N/A</v>
      </c>
    </row>
    <row r="60" spans="1:15" x14ac:dyDescent="0.2">
      <c r="A60" t="str">
        <f>IF(A16&gt;0,A16,"")</f>
        <v>maj 2003</v>
      </c>
      <c r="B60" s="13">
        <f>IF(ISBLANK(B16),NA(),B16)</f>
        <v>794200</v>
      </c>
      <c r="C60" s="13">
        <f>IF(ISBLANK(C16),NA(),C16)</f>
        <v>807700</v>
      </c>
      <c r="D60" s="13">
        <f>IF(ISBLANK(D16),NA(),D16)</f>
        <v>825000</v>
      </c>
      <c r="E60" s="13" t="e">
        <f>IF(ISBLANK(E16),NA(),E16)</f>
        <v>#N/A</v>
      </c>
      <c r="F60" s="13" t="e">
        <f>IF(ISBLANK(F16),NA(),F16)</f>
        <v>#N/A</v>
      </c>
      <c r="G60" s="13" t="e">
        <f>IF(ISBLANK(G16),NA(),G16)</f>
        <v>#N/A</v>
      </c>
      <c r="H60" s="13" t="e">
        <f>IF(ISBLANK(H16),NA(),H16)</f>
        <v>#N/A</v>
      </c>
      <c r="I60" s="13" t="e">
        <f>IF(ISBLANK(I16),NA(),I16)</f>
        <v>#N/A</v>
      </c>
      <c r="J60" s="13" t="e">
        <f>IF(ISBLANK(J16),NA(),J16)</f>
        <v>#N/A</v>
      </c>
      <c r="K60" s="13" t="e">
        <f>IF(ISBLANK(K16),NA(),K16)</f>
        <v>#N/A</v>
      </c>
    </row>
    <row r="61" spans="1:15" x14ac:dyDescent="0.2">
      <c r="A61" t="str">
        <f>IF(A17&gt;0,A17,"")</f>
        <v>augusti 2003</v>
      </c>
      <c r="B61" s="13">
        <f>IF(ISBLANK(B17),NA(),B17)</f>
        <v>689800</v>
      </c>
      <c r="C61" s="13">
        <f>IF(ISBLANK(C17),NA(),C17)</f>
        <v>697500</v>
      </c>
      <c r="D61" s="13">
        <f>IF(ISBLANK(D17),NA(),D17)</f>
        <v>710600</v>
      </c>
      <c r="E61" s="13" t="e">
        <f>IF(ISBLANK(E17),NA(),E17)</f>
        <v>#N/A</v>
      </c>
      <c r="F61" s="13" t="e">
        <f>IF(ISBLANK(F17),NA(),F17)</f>
        <v>#N/A</v>
      </c>
      <c r="G61" s="13" t="e">
        <f>IF(ISBLANK(G17),NA(),G17)</f>
        <v>#N/A</v>
      </c>
      <c r="H61" s="13" t="e">
        <f>IF(ISBLANK(H17),NA(),H17)</f>
        <v>#N/A</v>
      </c>
      <c r="I61" s="13" t="e">
        <f>IF(ISBLANK(I17),NA(),I17)</f>
        <v>#N/A</v>
      </c>
      <c r="J61" s="13" t="e">
        <f>IF(ISBLANK(J17),NA(),J17)</f>
        <v>#N/A</v>
      </c>
      <c r="K61" s="13" t="e">
        <f>IF(ISBLANK(K17),NA(),K17)</f>
        <v>#N/A</v>
      </c>
    </row>
    <row r="62" spans="1:15" x14ac:dyDescent="0.2">
      <c r="A62" t="str">
        <f>IF(A18&gt;0,A18,"")</f>
        <v>oktober 2003</v>
      </c>
      <c r="B62" s="13">
        <f>IF(ISBLANK(B18),NA(),B18)</f>
        <v>665700</v>
      </c>
      <c r="C62" s="13">
        <f>IF(ISBLANK(C18),NA(),C18)</f>
        <v>672300</v>
      </c>
      <c r="D62" s="13">
        <f>IF(ISBLANK(D18),NA(),D18)</f>
        <v>683000</v>
      </c>
      <c r="E62" s="13" t="e">
        <f>IF(ISBLANK(E18),NA(),E18)</f>
        <v>#N/A</v>
      </c>
      <c r="F62" s="13" t="e">
        <f>IF(ISBLANK(F18),NA(),F18)</f>
        <v>#N/A</v>
      </c>
      <c r="G62" s="13" t="e">
        <f>IF(ISBLANK(G18),NA(),G18)</f>
        <v>#N/A</v>
      </c>
      <c r="H62" s="13" t="e">
        <f>IF(ISBLANK(H18),NA(),H18)</f>
        <v>#N/A</v>
      </c>
      <c r="I62" s="13" t="e">
        <f>IF(ISBLANK(I18),NA(),I18)</f>
        <v>#N/A</v>
      </c>
      <c r="J62" s="13" t="e">
        <f>IF(ISBLANK(J18),NA(),J18)</f>
        <v>#N/A</v>
      </c>
      <c r="K62" s="13" t="e">
        <f>IF(ISBLANK(K18),NA(),K18)</f>
        <v>#N/A</v>
      </c>
    </row>
    <row r="63" spans="1:15" x14ac:dyDescent="0.2">
      <c r="A63" t="str">
        <f>IF(A19&gt;0,A19,"")</f>
        <v>BU 2004</v>
      </c>
      <c r="B63" s="13">
        <f>IF(ISBLANK(B19),NA(),B19)</f>
        <v>654200</v>
      </c>
      <c r="C63" s="13">
        <f>IF(ISBLANK(C19),NA(),C19)</f>
        <v>669000</v>
      </c>
      <c r="D63" s="13">
        <f>IF(ISBLANK(D19),NA(),D19)</f>
        <v>683800</v>
      </c>
      <c r="E63" s="13">
        <f>IF(ISBLANK(E19),NA(),E19)</f>
        <v>709600</v>
      </c>
      <c r="F63" s="13" t="e">
        <f>IF(ISBLANK(F19),NA(),F19)</f>
        <v>#N/A</v>
      </c>
      <c r="G63" s="13" t="e">
        <f>IF(ISBLANK(G19),NA(),G19)</f>
        <v>#N/A</v>
      </c>
      <c r="H63" s="13" t="e">
        <f>IF(ISBLANK(H19),NA(),H19)</f>
        <v>#N/A</v>
      </c>
      <c r="I63" s="13" t="e">
        <f>IF(ISBLANK(I19),NA(),I19)</f>
        <v>#N/A</v>
      </c>
      <c r="J63" s="13" t="e">
        <f>IF(ISBLANK(J19),NA(),J19)</f>
        <v>#N/A</v>
      </c>
      <c r="K63" s="13" t="e">
        <f>IF(ISBLANK(K19),NA(),K19)</f>
        <v>#N/A</v>
      </c>
    </row>
    <row r="64" spans="1:15" x14ac:dyDescent="0.2">
      <c r="A64" t="str">
        <f>IF(A20&gt;0,A20,"")</f>
        <v>maj 2004</v>
      </c>
      <c r="B64" s="13">
        <f>IF(ISBLANK(B20),NA(),B20)</f>
        <v>630900</v>
      </c>
      <c r="C64" s="13">
        <f>IF(ISBLANK(C20),NA(),C20)</f>
        <v>641700</v>
      </c>
      <c r="D64" s="13">
        <f>IF(ISBLANK(D20),NA(),D20)</f>
        <v>659100</v>
      </c>
      <c r="E64" s="13">
        <f>IF(ISBLANK(E20),NA(),E20)</f>
        <v>678000</v>
      </c>
      <c r="F64" s="13" t="e">
        <f>IF(ISBLANK(F20),NA(),F20)</f>
        <v>#N/A</v>
      </c>
      <c r="G64" s="13" t="e">
        <f>IF(ISBLANK(G20),NA(),G20)</f>
        <v>#N/A</v>
      </c>
      <c r="H64" s="13" t="e">
        <f>IF(ISBLANK(H20),NA(),H20)</f>
        <v>#N/A</v>
      </c>
      <c r="I64" s="13" t="e">
        <f>IF(ISBLANK(I20),NA(),I20)</f>
        <v>#N/A</v>
      </c>
      <c r="J64" s="13" t="e">
        <f>IF(ISBLANK(J20),NA(),J20)</f>
        <v>#N/A</v>
      </c>
      <c r="K64" s="13" t="e">
        <f>IF(ISBLANK(K20),NA(),K20)</f>
        <v>#N/A</v>
      </c>
    </row>
    <row r="65" spans="1:11" x14ac:dyDescent="0.2">
      <c r="A65" t="str">
        <f>IF(A21&gt;0,A21,"")</f>
        <v>augusti 2004</v>
      </c>
      <c r="B65" s="13">
        <f>IF(ISBLANK(B21),NA(),B21)</f>
        <v>605200</v>
      </c>
      <c r="C65" s="13">
        <f>IF(ISBLANK(C21),NA(),C21)</f>
        <v>617500</v>
      </c>
      <c r="D65" s="13">
        <f>IF(ISBLANK(D21),NA(),D21)</f>
        <v>636600</v>
      </c>
      <c r="E65" s="13">
        <f>IF(ISBLANK(E21),NA(),E21)</f>
        <v>657900</v>
      </c>
      <c r="F65" s="13" t="e">
        <f>IF(ISBLANK(F21),NA(),F21)</f>
        <v>#N/A</v>
      </c>
      <c r="G65" s="13" t="e">
        <f>IF(ISBLANK(G21),NA(),G21)</f>
        <v>#N/A</v>
      </c>
      <c r="H65" s="13" t="e">
        <f>IF(ISBLANK(H21),NA(),H21)</f>
        <v>#N/A</v>
      </c>
      <c r="I65" s="13" t="e">
        <f>IF(ISBLANK(I21),NA(),I21)</f>
        <v>#N/A</v>
      </c>
      <c r="J65" s="13" t="e">
        <f>IF(ISBLANK(J21),NA(),J21)</f>
        <v>#N/A</v>
      </c>
      <c r="K65" s="13" t="e">
        <f>IF(ISBLANK(K21),NA(),K21)</f>
        <v>#N/A</v>
      </c>
    </row>
    <row r="66" spans="1:11" x14ac:dyDescent="0.2">
      <c r="A66" t="str">
        <f>IF(A22&gt;0,A22,"")</f>
        <v>oktober 2004</v>
      </c>
      <c r="B66" s="13">
        <f>IF(ISBLANK(B22),NA(),B22)</f>
        <v>591700</v>
      </c>
      <c r="C66" s="13">
        <f>IF(ISBLANK(C22),NA(),C22)</f>
        <v>567900</v>
      </c>
      <c r="D66" s="13">
        <f>IF(ISBLANK(D22),NA(),D22)</f>
        <v>565900</v>
      </c>
      <c r="E66" s="13">
        <f>IF(ISBLANK(E22),NA(),E22)</f>
        <v>564000</v>
      </c>
      <c r="F66" s="13">
        <f>IF(ISBLANK(F22),NA(),F22)</f>
        <v>563300</v>
      </c>
      <c r="G66" s="13" t="e">
        <f>IF(ISBLANK(G22),NA(),G22)</f>
        <v>#N/A</v>
      </c>
      <c r="H66" s="13" t="e">
        <f>IF(ISBLANK(H22),NA(),H22)</f>
        <v>#N/A</v>
      </c>
      <c r="I66" s="13" t="e">
        <f>IF(ISBLANK(I22),NA(),I22)</f>
        <v>#N/A</v>
      </c>
      <c r="J66" s="13" t="e">
        <f>IF(ISBLANK(J22),NA(),J22)</f>
        <v>#N/A</v>
      </c>
      <c r="K66" s="13" t="e">
        <f>IF(ISBLANK(K22),NA(),K22)</f>
        <v>#N/A</v>
      </c>
    </row>
    <row r="67" spans="1:11" x14ac:dyDescent="0.2">
      <c r="A67" t="str">
        <f>IF(A23&gt;0,A23,"")</f>
        <v>BU 2005</v>
      </c>
      <c r="B67" s="13">
        <f>IF(ISBLANK(B23),NA(),B23)</f>
        <v>587488</v>
      </c>
      <c r="C67" s="13">
        <f>IF(ISBLANK(C23),NA(),C23)</f>
        <v>506400</v>
      </c>
      <c r="D67" s="13">
        <f>IF(ISBLANK(D23),NA(),D23)</f>
        <v>500800</v>
      </c>
      <c r="E67" s="13">
        <f>IF(ISBLANK(E23),NA(),E23)</f>
        <v>489800</v>
      </c>
      <c r="F67" s="13">
        <f>IF(ISBLANK(F23),NA(),F23)</f>
        <v>475000</v>
      </c>
      <c r="G67" s="13" t="e">
        <f>IF(ISBLANK(G23),NA(),G23)</f>
        <v>#N/A</v>
      </c>
      <c r="H67" s="13" t="e">
        <f>IF(ISBLANK(H23),NA(),H23)</f>
        <v>#N/A</v>
      </c>
      <c r="I67" s="13" t="e">
        <f>IF(ISBLANK(I23),NA(),I23)</f>
        <v>#N/A</v>
      </c>
      <c r="J67" s="13" t="e">
        <f>IF(ISBLANK(J23),NA(),J23)</f>
        <v>#N/A</v>
      </c>
      <c r="K67" s="13" t="e">
        <f>IF(ISBLANK(K23),NA(),K23)</f>
        <v>#N/A</v>
      </c>
    </row>
    <row r="68" spans="1:11" x14ac:dyDescent="0.2">
      <c r="A68" t="str">
        <f>IF(A24&gt;0,A24,"")</f>
        <v>maj 2005</v>
      </c>
      <c r="B68" s="13" t="e">
        <f>IF(ISBLANK(B24),NA(),B24)</f>
        <v>#N/A</v>
      </c>
      <c r="C68" s="13">
        <f>IF(ISBLANK(C24),NA(),C24)</f>
        <v>495800</v>
      </c>
      <c r="D68" s="13">
        <f>IF(ISBLANK(D24),NA(),D24)</f>
        <v>481300</v>
      </c>
      <c r="E68" s="13">
        <f>IF(ISBLANK(E24),NA(),E24)</f>
        <v>462700</v>
      </c>
      <c r="F68" s="13">
        <f>IF(ISBLANK(F24),NA(),F24)</f>
        <v>439800</v>
      </c>
      <c r="G68" s="13" t="e">
        <f>IF(ISBLANK(G24),NA(),G24)</f>
        <v>#N/A</v>
      </c>
      <c r="H68" s="13" t="e">
        <f>IF(ISBLANK(H24),NA(),H24)</f>
        <v>#N/A</v>
      </c>
      <c r="I68" s="13" t="e">
        <f>IF(ISBLANK(I24),NA(),I24)</f>
        <v>#N/A</v>
      </c>
      <c r="J68" s="13" t="e">
        <f>IF(ISBLANK(J24),NA(),J24)</f>
        <v>#N/A</v>
      </c>
      <c r="K68" s="13" t="e">
        <f>IF(ISBLANK(K24),NA(),K24)</f>
        <v>#N/A</v>
      </c>
    </row>
    <row r="69" spans="1:11" x14ac:dyDescent="0.2">
      <c r="A69" t="str">
        <f>IF(A25&gt;0,A25,"")</f>
        <v>aug 2005</v>
      </c>
      <c r="B69" s="13" t="e">
        <f>IF(ISBLANK(B25),NA(),B25)</f>
        <v>#N/A</v>
      </c>
      <c r="C69" s="13">
        <f>IF(ISBLANK(C25),NA(),C25)</f>
        <v>492700</v>
      </c>
      <c r="D69" s="13">
        <f>IF(ISBLANK(D25),NA(),D25)</f>
        <v>476600</v>
      </c>
      <c r="E69" s="13">
        <f>IF(ISBLANK(E25),NA(),E25)</f>
        <v>454600</v>
      </c>
      <c r="F69" s="13">
        <f>IF(ISBLANK(F25),NA(),F25)</f>
        <v>430200</v>
      </c>
      <c r="G69" s="13" t="e">
        <f>IF(ISBLANK(G25),NA(),G25)</f>
        <v>#N/A</v>
      </c>
      <c r="H69" s="13" t="e">
        <f>IF(ISBLANK(H25),NA(),H25)</f>
        <v>#N/A</v>
      </c>
      <c r="I69" s="13" t="e">
        <f>IF(ISBLANK(I25),NA(),I25)</f>
        <v>#N/A</v>
      </c>
      <c r="J69" s="13" t="e">
        <f>IF(ISBLANK(J25),NA(),J25)</f>
        <v>#N/A</v>
      </c>
      <c r="K69" s="13" t="e">
        <f>IF(ISBLANK(K25),NA(),K25)</f>
        <v>#N/A</v>
      </c>
    </row>
    <row r="70" spans="1:11" x14ac:dyDescent="0.2">
      <c r="A70" t="str">
        <f>IF(A26&gt;0,A26,"")</f>
        <v>okt 2005</v>
      </c>
      <c r="B70" s="13" t="e">
        <f>IF(ISBLANK(B26),NA(),B26)</f>
        <v>#N/A</v>
      </c>
      <c r="C70" s="13">
        <f>IF(ISBLANK(C26),NA(),C26)</f>
        <v>484500</v>
      </c>
      <c r="D70" s="13">
        <f>IF(ISBLANK(D26),NA(),D26)</f>
        <v>444200</v>
      </c>
      <c r="E70" s="13">
        <f>IF(ISBLANK(E26),NA(),E26)</f>
        <v>429500</v>
      </c>
      <c r="F70" s="13">
        <f>IF(ISBLANK(F26),NA(),F26)</f>
        <v>410200</v>
      </c>
      <c r="G70" s="13">
        <f>IF(ISBLANK(G26),NA(),G26)</f>
        <v>393100</v>
      </c>
      <c r="H70" s="13" t="e">
        <f>IF(ISBLANK(H26),NA(),H26)</f>
        <v>#N/A</v>
      </c>
      <c r="I70" s="13" t="e">
        <f>IF(ISBLANK(I26),NA(),I26)</f>
        <v>#N/A</v>
      </c>
      <c r="J70" s="13" t="e">
        <f>IF(ISBLANK(J26),NA(),J26)</f>
        <v>#N/A</v>
      </c>
      <c r="K70" s="13" t="e">
        <f>IF(ISBLANK(K26),NA(),K26)</f>
        <v>#N/A</v>
      </c>
    </row>
    <row r="71" spans="1:11" x14ac:dyDescent="0.2">
      <c r="A71" t="str">
        <f>IF(A27&gt;0,A27,"")</f>
        <v>BU 2006</v>
      </c>
      <c r="B71" s="13" t="e">
        <f>IF(ISBLANK(B27),NA(),B27)</f>
        <v>#N/A</v>
      </c>
      <c r="C71" s="13">
        <f>IF(ISBLANK(C27),NA(),C27)</f>
        <v>483233.57900000003</v>
      </c>
      <c r="D71" s="13">
        <f>IF(ISBLANK(D27),NA(),D27)</f>
        <v>425300</v>
      </c>
      <c r="E71" s="13">
        <f>IF(ISBLANK(E27),NA(),E27)</f>
        <v>393200</v>
      </c>
      <c r="F71" s="13">
        <f>IF(ISBLANK(F27),NA(),F27)</f>
        <v>373300</v>
      </c>
      <c r="G71" s="13">
        <f>IF(ISBLANK(G27),NA(),G27)</f>
        <v>357200</v>
      </c>
      <c r="H71" s="13" t="e">
        <f>IF(ISBLANK(H27),NA(),H27)</f>
        <v>#N/A</v>
      </c>
      <c r="I71" s="13" t="e">
        <f>IF(ISBLANK(I27),NA(),I27)</f>
        <v>#N/A</v>
      </c>
      <c r="J71" s="13" t="e">
        <f>IF(ISBLANK(J27),NA(),J27)</f>
        <v>#N/A</v>
      </c>
      <c r="K71" s="13" t="e">
        <f>IF(ISBLANK(K27),NA(),K27)</f>
        <v>#N/A</v>
      </c>
    </row>
    <row r="72" spans="1:11" x14ac:dyDescent="0.2">
      <c r="A72" t="str">
        <f>IF(A28&gt;0,A28,"")</f>
        <v>maj 2006</v>
      </c>
      <c r="B72" s="13" t="e">
        <f>IF(ISBLANK(B28),NA(),B28)</f>
        <v>#N/A</v>
      </c>
      <c r="C72" s="13" t="e">
        <f>IF(ISBLANK(C28),NA(),C28)</f>
        <v>#N/A</v>
      </c>
      <c r="D72" s="13">
        <f>IF(ISBLANK(D28),NA(),D28)</f>
        <v>415200</v>
      </c>
      <c r="E72" s="13">
        <f>IF(ISBLANK(E28),NA(),E28)</f>
        <v>405700</v>
      </c>
      <c r="F72" s="13">
        <f>IF(ISBLANK(F28),NA(),F28)</f>
        <v>401800</v>
      </c>
      <c r="G72" s="13">
        <f>IF(ISBLANK(G28),NA(),G28)</f>
        <v>403200</v>
      </c>
      <c r="H72" s="13" t="e">
        <f>IF(ISBLANK(H28),NA(),H28)</f>
        <v>#N/A</v>
      </c>
      <c r="I72" s="13" t="e">
        <f>IF(ISBLANK(I28),NA(),I28)</f>
        <v>#N/A</v>
      </c>
      <c r="J72" s="13" t="e">
        <f>IF(ISBLANK(J28),NA(),J28)</f>
        <v>#N/A</v>
      </c>
      <c r="K72" s="13" t="e">
        <f>IF(ISBLANK(K28),NA(),K28)</f>
        <v>#N/A</v>
      </c>
    </row>
    <row r="73" spans="1:11" x14ac:dyDescent="0.2">
      <c r="A73" t="str">
        <f>IF(A29&gt;0,A29,"")</f>
        <v>augusti 2006</v>
      </c>
      <c r="B73" s="13" t="e">
        <f>IF(ISBLANK(B29),NA(),B29)</f>
        <v>#N/A</v>
      </c>
      <c r="C73" s="13" t="e">
        <f>IF(ISBLANK(C29),NA(),C29)</f>
        <v>#N/A</v>
      </c>
      <c r="D73" s="13">
        <f>IF(ISBLANK(D29),NA(),D29)</f>
        <v>415600</v>
      </c>
      <c r="E73" s="13">
        <f>IF(ISBLANK(E29),NA(),E29)</f>
        <v>406100</v>
      </c>
      <c r="F73" s="13">
        <f>IF(ISBLANK(F29),NA(),F29)</f>
        <v>404700</v>
      </c>
      <c r="G73" s="13">
        <f>IF(ISBLANK(G29),NA(),G29)</f>
        <v>410200</v>
      </c>
      <c r="H73" s="13" t="e">
        <f>IF(ISBLANK(H29),NA(),H29)</f>
        <v>#N/A</v>
      </c>
      <c r="I73" s="13" t="e">
        <f>IF(ISBLANK(I29),NA(),I29)</f>
        <v>#N/A</v>
      </c>
      <c r="J73" s="13" t="e">
        <f>IF(ISBLANK(J29),NA(),J29)</f>
        <v>#N/A</v>
      </c>
      <c r="K73" s="13" t="e">
        <f>IF(ISBLANK(K29),NA(),K29)</f>
        <v>#N/A</v>
      </c>
    </row>
    <row r="74" spans="1:11" x14ac:dyDescent="0.2">
      <c r="A74" t="str">
        <f>IF(A30&gt;0,A30,"")</f>
        <v>november 2006</v>
      </c>
      <c r="B74" s="13" t="e">
        <f>IF(ISBLANK(B30),NA(),B30)</f>
        <v>#N/A</v>
      </c>
      <c r="C74" s="13" t="e">
        <f>IF(ISBLANK(C30),NA(),C30)</f>
        <v>#N/A</v>
      </c>
      <c r="D74" s="13">
        <f>IF(ISBLANK(D30),NA(),D30)</f>
        <v>418800</v>
      </c>
      <c r="E74" s="13">
        <f>IF(ISBLANK(E30),NA(),E30)</f>
        <v>403700</v>
      </c>
      <c r="F74" s="13">
        <f>IF(ISBLANK(F30),NA(),F30)</f>
        <v>405100</v>
      </c>
      <c r="G74" s="13">
        <f>IF(ISBLANK(G30),NA(),G30)</f>
        <v>409900</v>
      </c>
      <c r="H74" s="13">
        <f>IF(ISBLANK(H30),NA(),H30)</f>
        <v>417300</v>
      </c>
      <c r="I74" s="13" t="e">
        <f>IF(ISBLANK(I30),NA(),I30)</f>
        <v>#N/A</v>
      </c>
      <c r="J74" s="13" t="e">
        <f>IF(ISBLANK(J30),NA(),J30)</f>
        <v>#N/A</v>
      </c>
      <c r="K74" s="13" t="e">
        <f>IF(ISBLANK(K30),NA(),K30)</f>
        <v>#N/A</v>
      </c>
    </row>
    <row r="75" spans="1:11" x14ac:dyDescent="0.2">
      <c r="A75" t="str">
        <f>IF(A31&gt;0,A31,"")</f>
        <v>BU 2007</v>
      </c>
      <c r="B75" s="13" t="e">
        <f>IF(ISBLANK(B31),NA(),B31)</f>
        <v>#N/A</v>
      </c>
      <c r="C75" s="13" t="e">
        <f>IF(ISBLANK(C31),NA(),C31)</f>
        <v>#N/A</v>
      </c>
      <c r="D75" s="13">
        <f>IF(ISBLANK(D31),NA(),D31)</f>
        <v>419196</v>
      </c>
      <c r="E75" s="13">
        <f>IF(ISBLANK(E31),NA(),E31)</f>
        <v>384500</v>
      </c>
      <c r="F75" s="13">
        <f>IF(ISBLANK(F31),NA(),F31)</f>
        <v>381400</v>
      </c>
      <c r="G75" s="13">
        <f>IF(ISBLANK(G31),NA(),G31)</f>
        <v>382100</v>
      </c>
      <c r="H75" s="13">
        <f>IF(ISBLANK(H31),NA(),H31)</f>
        <v>386000</v>
      </c>
      <c r="I75" s="13" t="e">
        <f>IF(ISBLANK(I31),NA(),I31)</f>
        <v>#N/A</v>
      </c>
      <c r="J75" s="13" t="e">
        <f>IF(ISBLANK(J31),NA(),J31)</f>
        <v>#N/A</v>
      </c>
      <c r="K75" s="13" t="e">
        <f>IF(ISBLANK(K31),NA(),K31)</f>
        <v>#N/A</v>
      </c>
    </row>
    <row r="76" spans="1:11" x14ac:dyDescent="0.2">
      <c r="A76" t="str">
        <f>IF(A32&gt;0,A32,"")</f>
        <v>maj 2007</v>
      </c>
      <c r="B76" s="13" t="e">
        <f>IF(ISBLANK(B32),NA(),B32)</f>
        <v>#N/A</v>
      </c>
      <c r="C76" s="13" t="e">
        <f>IF(ISBLANK(C32),NA(),C32)</f>
        <v>#N/A</v>
      </c>
      <c r="D76" s="13" t="e">
        <f>IF(ISBLANK(D32),NA(),D32)</f>
        <v>#N/A</v>
      </c>
      <c r="E76" s="13">
        <f>IF(ISBLANK(E32),NA(),E32)</f>
        <v>385900</v>
      </c>
      <c r="F76" s="13">
        <f>IF(ISBLANK(F32),NA(),F32)</f>
        <v>389000</v>
      </c>
      <c r="G76" s="13">
        <f>IF(ISBLANK(G32),NA(),G32)</f>
        <v>396100</v>
      </c>
      <c r="H76" s="13">
        <f>IF(ISBLANK(H32),NA(),H32)</f>
        <v>405700</v>
      </c>
      <c r="I76" s="13" t="e">
        <f>IF(ISBLANK(I32),NA(),I32)</f>
        <v>#N/A</v>
      </c>
      <c r="J76" s="13" t="e">
        <f>IF(ISBLANK(J32),NA(),J32)</f>
        <v>#N/A</v>
      </c>
      <c r="K76" s="13" t="e">
        <f>IF(ISBLANK(K32),NA(),K32)</f>
        <v>#N/A</v>
      </c>
    </row>
    <row r="77" spans="1:11" x14ac:dyDescent="0.2">
      <c r="A77" t="str">
        <f>IF(A33&gt;0,A33,"")</f>
        <v>augusti 2007</v>
      </c>
      <c r="B77" s="13" t="e">
        <f>IF(ISBLANK(B33),NA(),B33)</f>
        <v>#N/A</v>
      </c>
      <c r="C77" s="13" t="e">
        <f>IF(ISBLANK(C33),NA(),C33)</f>
        <v>#N/A</v>
      </c>
      <c r="D77" s="13" t="e">
        <f>IF(ISBLANK(D33),NA(),D33)</f>
        <v>#N/A</v>
      </c>
      <c r="E77" s="13">
        <f>IF(ISBLANK(E33),NA(),E33)</f>
        <v>399400</v>
      </c>
      <c r="F77" s="13">
        <f>IF(ISBLANK(F33),NA(),F33)</f>
        <v>422200</v>
      </c>
      <c r="G77" s="13">
        <f>IF(ISBLANK(G33),NA(),G33)</f>
        <v>455000</v>
      </c>
      <c r="H77" s="13">
        <f>IF(ISBLANK(H33),NA(),H33)</f>
        <v>488400</v>
      </c>
      <c r="I77" s="13" t="e">
        <f>IF(ISBLANK(I33),NA(),I33)</f>
        <v>#N/A</v>
      </c>
      <c r="J77" s="13" t="e">
        <f>IF(ISBLANK(J33),NA(),J33)</f>
        <v>#N/A</v>
      </c>
      <c r="K77" s="13" t="e">
        <f>IF(ISBLANK(K33),NA(),K33)</f>
        <v>#N/A</v>
      </c>
    </row>
    <row r="78" spans="1:11" x14ac:dyDescent="0.2">
      <c r="A78" t="str">
        <f>IF(A34&gt;0,A34,"")</f>
        <v>oktober 2007</v>
      </c>
      <c r="B78" s="13" t="e">
        <f>IF(ISBLANK(B34),NA(),B34)</f>
        <v>#N/A</v>
      </c>
      <c r="C78" s="13" t="e">
        <f>IF(ISBLANK(C34),NA(),C34)</f>
        <v>#N/A</v>
      </c>
      <c r="D78" s="13" t="e">
        <f>IF(ISBLANK(D34),NA(),D34)</f>
        <v>#N/A</v>
      </c>
      <c r="E78" s="13">
        <f>IF(ISBLANK(E34),NA(),E34)</f>
        <v>401900</v>
      </c>
      <c r="F78" s="13">
        <f>IF(ISBLANK(F34),NA(),F34)</f>
        <v>426200</v>
      </c>
      <c r="G78" s="13">
        <f>IF(ISBLANK(G34),NA(),G34)</f>
        <v>460800</v>
      </c>
      <c r="H78" s="13">
        <f>IF(ISBLANK(H34),NA(),H34)</f>
        <v>495500</v>
      </c>
      <c r="I78" s="13">
        <f>IF(ISBLANK(I34),NA(),I34)</f>
        <v>529800</v>
      </c>
      <c r="J78" s="13" t="e">
        <f>IF(ISBLANK(J34),NA(),J34)</f>
        <v>#N/A</v>
      </c>
      <c r="K78" s="13" t="e">
        <f>IF(ISBLANK(K34),NA(),K34)</f>
        <v>#N/A</v>
      </c>
    </row>
    <row r="79" spans="1:11" x14ac:dyDescent="0.2">
      <c r="A79" t="str">
        <f>IF(A35&gt;0,A35,"")</f>
        <v>BU 2008</v>
      </c>
      <c r="B79" s="13" t="e">
        <f>IF(ISBLANK(B35),NA(),B35)</f>
        <v>#N/A</v>
      </c>
      <c r="C79" s="13" t="e">
        <f>IF(ISBLANK(C35),NA(),C35)</f>
        <v>#N/A</v>
      </c>
      <c r="D79" s="13" t="e">
        <f>IF(ISBLANK(D35),NA(),D35)</f>
        <v>#N/A</v>
      </c>
      <c r="E79" s="13">
        <f>IF(ISBLANK(E35),NA(),E35)</f>
        <v>402374</v>
      </c>
      <c r="F79" s="13">
        <f>IF(ISBLANK(F35),NA(),F35)</f>
        <v>426800</v>
      </c>
      <c r="G79" s="13">
        <f>IF(ISBLANK(G35),NA(),G35)</f>
        <v>463400</v>
      </c>
      <c r="H79" s="13">
        <f>IF(ISBLANK(H35),NA(),H35)</f>
        <v>498300</v>
      </c>
      <c r="I79" s="13">
        <f>IF(ISBLANK(I35),NA(),I35)</f>
        <v>532800</v>
      </c>
      <c r="J79" s="13" t="e">
        <f>IF(ISBLANK(J35),NA(),J35)</f>
        <v>#N/A</v>
      </c>
      <c r="K79" s="13" t="e">
        <f>IF(ISBLANK(K35),NA(),K35)</f>
        <v>#N/A</v>
      </c>
    </row>
    <row r="80" spans="1:11" x14ac:dyDescent="0.2">
      <c r="A80" t="str">
        <f>IF(A36&gt;0,A36,"")</f>
        <v>maj 2008</v>
      </c>
      <c r="B80" s="13" t="e">
        <f>IF(ISBLANK(B36),NA(),B36)</f>
        <v>#N/A</v>
      </c>
      <c r="C80" s="13" t="e">
        <f>IF(ISBLANK(C36),NA(),C36)</f>
        <v>#N/A</v>
      </c>
      <c r="D80" s="13" t="e">
        <f>IF(ISBLANK(D36),NA(),D36)</f>
        <v>#N/A</v>
      </c>
      <c r="E80" s="13" t="e">
        <f>IF(ISBLANK(E36),NA(),E36)</f>
        <v>#N/A</v>
      </c>
      <c r="F80" s="13">
        <f>IF(ISBLANK(F36),NA(),F36)</f>
        <v>433000</v>
      </c>
      <c r="G80" s="13">
        <f>IF(ISBLANK(G36),NA(),G36)</f>
        <v>472100</v>
      </c>
      <c r="H80" s="13">
        <f>IF(ISBLANK(H36),NA(),H36)</f>
        <v>508200</v>
      </c>
      <c r="I80" s="13">
        <f>IF(ISBLANK(I36),NA(),I36)</f>
        <v>541600</v>
      </c>
      <c r="J80" s="13" t="e">
        <f>IF(ISBLANK(J36),NA(),J36)</f>
        <v>#N/A</v>
      </c>
      <c r="K80" s="13" t="e">
        <f>IF(ISBLANK(K36),NA(),K36)</f>
        <v>#N/A</v>
      </c>
    </row>
    <row r="81" spans="1:14" x14ac:dyDescent="0.2">
      <c r="A81" t="str">
        <f>IF(A37&gt;0,A37,"")</f>
        <v>augusti 2008</v>
      </c>
      <c r="B81" s="13" t="e">
        <f>IF(ISBLANK(B37),NA(),B37)</f>
        <v>#N/A</v>
      </c>
      <c r="C81" s="13" t="e">
        <f>IF(ISBLANK(C37),NA(),C37)</f>
        <v>#N/A</v>
      </c>
      <c r="D81" s="13" t="e">
        <f>IF(ISBLANK(D37),NA(),D37)</f>
        <v>#N/A</v>
      </c>
      <c r="E81" s="13" t="e">
        <f>IF(ISBLANK(E37),NA(),E37)</f>
        <v>#N/A</v>
      </c>
      <c r="F81" s="13">
        <f>IF(ISBLANK(F37),NA(),F37)</f>
        <v>430700</v>
      </c>
      <c r="G81" s="13">
        <f>IF(ISBLANK(G37),NA(),G37)</f>
        <v>469000</v>
      </c>
      <c r="H81" s="13">
        <f>IF(ISBLANK(H37),NA(),H37)</f>
        <v>509400</v>
      </c>
      <c r="I81" s="13">
        <f>IF(ISBLANK(I37),NA(),I37)</f>
        <v>543000</v>
      </c>
      <c r="J81" s="13" t="e">
        <f>IF(ISBLANK(J37),NA(),J37)</f>
        <v>#N/A</v>
      </c>
      <c r="K81" s="13" t="e">
        <f>IF(ISBLANK(K37),NA(),K37)</f>
        <v>#N/A</v>
      </c>
    </row>
    <row r="82" spans="1:14" x14ac:dyDescent="0.2">
      <c r="A82" t="str">
        <f>IF(A38&gt;0,A38,"")</f>
        <v>oktober 2008</v>
      </c>
      <c r="B82" s="13" t="e">
        <f>IF(ISBLANK(B38),NA(),B38)</f>
        <v>#N/A</v>
      </c>
      <c r="C82" s="13" t="e">
        <f>IF(ISBLANK(C38),NA(),C38)</f>
        <v>#N/A</v>
      </c>
      <c r="D82" s="13" t="e">
        <f>IF(ISBLANK(D38),NA(),D38)</f>
        <v>#N/A</v>
      </c>
      <c r="E82" s="13" t="e">
        <f>IF(ISBLANK(E38),NA(),E38)</f>
        <v>#N/A</v>
      </c>
      <c r="F82" s="13">
        <f>IF(ISBLANK(F38),NA(),F38)</f>
        <v>437600</v>
      </c>
      <c r="G82" s="13">
        <f>IF(ISBLANK(G38),NA(),G38)</f>
        <v>483300</v>
      </c>
      <c r="H82" s="13">
        <f>IF(ISBLANK(H38),NA(),H38)</f>
        <v>516500</v>
      </c>
      <c r="I82" s="13">
        <f>IF(ISBLANK(I38),NA(),I38)</f>
        <v>546400</v>
      </c>
      <c r="J82" s="13">
        <f>IF(ISBLANK(J38),NA(),J38)</f>
        <v>575700</v>
      </c>
      <c r="K82" s="13" t="e">
        <f>IF(ISBLANK(K38),NA(),K38)</f>
        <v>#N/A</v>
      </c>
    </row>
    <row r="83" spans="1:14" x14ac:dyDescent="0.2">
      <c r="A83" t="str">
        <f>IF(A39&gt;0,A39,"")</f>
        <v>BU 2009</v>
      </c>
      <c r="B83" s="13" t="e">
        <f>IF(ISBLANK(B39),NA(),B39)</f>
        <v>#N/A</v>
      </c>
      <c r="C83" s="13" t="e">
        <f>IF(ISBLANK(C39),NA(),C39)</f>
        <v>#N/A</v>
      </c>
      <c r="D83" s="13" t="e">
        <f>IF(ISBLANK(D39),NA(),D39)</f>
        <v>#N/A</v>
      </c>
      <c r="E83" s="13" t="e">
        <f>IF(ISBLANK(E39),NA(),E39)</f>
        <v>#N/A</v>
      </c>
      <c r="F83" s="13">
        <f>IF(ISBLANK(F39),NA(),F39)</f>
        <v>437050.97080000001</v>
      </c>
      <c r="G83" s="13">
        <f>IF(ISBLANK(G39),NA(),G39)</f>
        <v>481300</v>
      </c>
      <c r="H83" s="13">
        <f>IF(ISBLANK(H39),NA(),H39)</f>
        <v>507200</v>
      </c>
      <c r="I83" s="13">
        <f>IF(ISBLANK(I39),NA(),I39)</f>
        <v>536300</v>
      </c>
      <c r="J83" s="13">
        <f>IF(ISBLANK(J39),NA(),J39)</f>
        <v>566000</v>
      </c>
      <c r="K83" s="13" t="e">
        <f>IF(ISBLANK(K39),NA(),K39)</f>
        <v>#N/A</v>
      </c>
    </row>
    <row r="84" spans="1:14" x14ac:dyDescent="0.2">
      <c r="A84" t="str">
        <f>IF(A40&gt;0,A40,"")</f>
        <v>maj 2009</v>
      </c>
      <c r="B84" s="13" t="e">
        <f>IF(ISBLANK(B40),NA(),B40)</f>
        <v>#N/A</v>
      </c>
      <c r="C84" s="13" t="e">
        <f>IF(ISBLANK(C40),NA(),C40)</f>
        <v>#N/A</v>
      </c>
      <c r="D84" s="13" t="e">
        <f>IF(ISBLANK(D40),NA(),D40)</f>
        <v>#N/A</v>
      </c>
      <c r="E84" s="13" t="e">
        <f>IF(ISBLANK(E40),NA(),E40)</f>
        <v>#N/A</v>
      </c>
      <c r="F84" s="13" t="e">
        <f>IF(ISBLANK(F40),NA(),F40)</f>
        <v>#N/A</v>
      </c>
      <c r="G84" s="13">
        <f>IF(ISBLANK(G40),NA(),G40)</f>
        <v>485200</v>
      </c>
      <c r="H84" s="13">
        <f>IF(ISBLANK(H40),NA(),H40)</f>
        <v>506600</v>
      </c>
      <c r="I84" s="13">
        <f>IF(ISBLANK(I40),NA(),I40)</f>
        <v>535600</v>
      </c>
      <c r="J84" s="13">
        <f>IF(ISBLANK(J40),NA(),J40)</f>
        <v>565000</v>
      </c>
      <c r="K84" s="13" t="e">
        <f>IF(ISBLANK(K40),NA(),K40)</f>
        <v>#N/A</v>
      </c>
    </row>
    <row r="85" spans="1:14" x14ac:dyDescent="0.2">
      <c r="A85" t="str">
        <f>IF(A41&gt;0,A41,"")</f>
        <v>augusti 2009</v>
      </c>
      <c r="B85" s="13" t="e">
        <f>IF(ISBLANK(B41),NA(),B41)</f>
        <v>#N/A</v>
      </c>
      <c r="C85" s="13" t="e">
        <f>IF(ISBLANK(C41),NA(),C41)</f>
        <v>#N/A</v>
      </c>
      <c r="D85" s="13" t="e">
        <f>IF(ISBLANK(D41),NA(),D41)</f>
        <v>#N/A</v>
      </c>
      <c r="E85" s="13" t="e">
        <f>IF(ISBLANK(E41),NA(),E41)</f>
        <v>#N/A</v>
      </c>
      <c r="F85" s="13" t="e">
        <f>IF(ISBLANK(F41),NA(),F41)</f>
        <v>#N/A</v>
      </c>
      <c r="G85" s="13">
        <f>IF(ISBLANK(G41),NA(),G41)</f>
        <v>493700</v>
      </c>
      <c r="H85" s="13">
        <f>IF(ISBLANK(H41),NA(),H41)</f>
        <v>519200</v>
      </c>
      <c r="I85" s="13">
        <f>IF(ISBLANK(I41),NA(),I41)</f>
        <v>543200</v>
      </c>
      <c r="J85" s="13">
        <f>IF(ISBLANK(J41),NA(),J41)</f>
        <v>570000</v>
      </c>
      <c r="K85" s="13" t="e">
        <f>IF(ISBLANK(K41),NA(),K41)</f>
        <v>#N/A</v>
      </c>
    </row>
    <row r="86" spans="1:14" x14ac:dyDescent="0.2">
      <c r="A86" t="str">
        <f>IF(A42&gt;0,A42,"")</f>
        <v>oktober 2009</v>
      </c>
      <c r="B86" s="13" t="e">
        <f>IF(ISBLANK(B42),NA(),B42)</f>
        <v>#N/A</v>
      </c>
      <c r="C86" s="13" t="e">
        <f>IF(ISBLANK(C42),NA(),C42)</f>
        <v>#N/A</v>
      </c>
      <c r="D86" s="13" t="e">
        <f>IF(ISBLANK(D42),NA(),D42)</f>
        <v>#N/A</v>
      </c>
      <c r="E86" s="13" t="e">
        <f>IF(ISBLANK(E42),NA(),E42)</f>
        <v>#N/A</v>
      </c>
      <c r="F86" s="13" t="e">
        <f>IF(ISBLANK(F42),NA(),F42)</f>
        <v>#N/A</v>
      </c>
      <c r="G86" s="13">
        <f>IF(ISBLANK(G42),NA(),G42)</f>
        <v>499000</v>
      </c>
      <c r="H86" s="13">
        <f>IF(ISBLANK(H42),NA(),H42)</f>
        <v>532500</v>
      </c>
      <c r="I86" s="13">
        <f>IF(ISBLANK(I42),NA(),I42)</f>
        <v>562800</v>
      </c>
      <c r="J86" s="13">
        <f>IF(ISBLANK(J42),NA(),J42)</f>
        <v>600600</v>
      </c>
      <c r="K86" s="13">
        <f>IF(ISBLANK(K42),NA(),K42)</f>
        <v>644500</v>
      </c>
    </row>
    <row r="87" spans="1:14" x14ac:dyDescent="0.2">
      <c r="A87" t="str">
        <f>IF(A43&gt;0,A43,"")</f>
        <v>BU 2010</v>
      </c>
      <c r="B87" s="13" t="e">
        <f>IF(ISBLANK(B43),NA(),B43)</f>
        <v>#N/A</v>
      </c>
      <c r="C87" s="13" t="e">
        <f>IF(ISBLANK(C43),NA(),C43)</f>
        <v>#N/A</v>
      </c>
      <c r="D87" s="13" t="e">
        <f>IF(ISBLANK(D43),NA(),D43)</f>
        <v>#N/A</v>
      </c>
      <c r="E87" s="13" t="e">
        <f>IF(ISBLANK(E43),NA(),E43)</f>
        <v>#N/A</v>
      </c>
      <c r="F87" s="13" t="e">
        <f>IF(ISBLANK(F43),NA(),F43)</f>
        <v>#N/A</v>
      </c>
      <c r="G87" s="13">
        <f>IF(ISBLANK(G43),NA(),G43)</f>
        <v>496998.69300000003</v>
      </c>
      <c r="H87" s="13">
        <f>IF(ISBLANK(H43),NA(),H43)</f>
        <v>525400</v>
      </c>
      <c r="I87" s="13">
        <f>IF(ISBLANK(I43),NA(),I43)</f>
        <v>551900</v>
      </c>
      <c r="J87" s="13">
        <f>IF(ISBLANK(J43),NA(),J43)</f>
        <v>588600</v>
      </c>
      <c r="K87" s="13">
        <f>IF(ISBLANK(K43),NA(),K43)</f>
        <v>629800</v>
      </c>
      <c r="L87" s="13">
        <f>IF(ISBLANK(L43),NA(),L43)</f>
        <v>673600</v>
      </c>
    </row>
    <row r="88" spans="1:14" x14ac:dyDescent="0.2">
      <c r="A88" t="str">
        <f>IF(A44&gt;0,A44,"")</f>
        <v>maj 2010</v>
      </c>
      <c r="B88" s="13" t="e">
        <f>IF(ISBLANK(B44),NA(),B44)</f>
        <v>#N/A</v>
      </c>
      <c r="C88" s="13" t="e">
        <f>IF(ISBLANK(C44),NA(),C44)</f>
        <v>#N/A</v>
      </c>
      <c r="D88" s="13" t="e">
        <f>IF(ISBLANK(D44),NA(),D44)</f>
        <v>#N/A</v>
      </c>
      <c r="E88" s="13" t="e">
        <f>IF(ISBLANK(E44),NA(),E44)</f>
        <v>#N/A</v>
      </c>
      <c r="F88" s="13" t="e">
        <f>IF(ISBLANK(F44),NA(),F44)</f>
        <v>#N/A</v>
      </c>
      <c r="G88" s="13" t="e">
        <f>IF(ISBLANK(G44),NA(),G44)</f>
        <v>#N/A</v>
      </c>
      <c r="H88" s="13">
        <f>IF(ISBLANK(H44),NA(),H44)</f>
        <v>510100</v>
      </c>
      <c r="I88" s="13">
        <f>IF(ISBLANK(I44),NA(),I44)</f>
        <v>533100</v>
      </c>
      <c r="J88" s="13">
        <f>IF(ISBLANK(J44),NA(),J44)</f>
        <v>565400</v>
      </c>
      <c r="K88" s="13">
        <f>IF(ISBLANK(K44),NA(),K44)</f>
        <v>603000</v>
      </c>
      <c r="L88" s="13">
        <f>IF(ISBLANK(L44),NA(),L44)</f>
        <v>643500</v>
      </c>
    </row>
    <row r="89" spans="1:14" x14ac:dyDescent="0.2">
      <c r="A89" t="str">
        <f>IF(A45&gt;0,A45,"")</f>
        <v>augusti 2010</v>
      </c>
      <c r="B89" s="13" t="e">
        <f>IF(ISBLANK(B45),NA(),B45)</f>
        <v>#N/A</v>
      </c>
      <c r="C89" s="13" t="e">
        <f>IF(ISBLANK(C45),NA(),C45)</f>
        <v>#N/A</v>
      </c>
      <c r="D89" s="13" t="e">
        <f>IF(ISBLANK(D45),NA(),D45)</f>
        <v>#N/A</v>
      </c>
      <c r="E89" s="13" t="e">
        <f>IF(ISBLANK(E45),NA(),E45)</f>
        <v>#N/A</v>
      </c>
      <c r="F89" s="13" t="e">
        <f>IF(ISBLANK(F45),NA(),F45)</f>
        <v>#N/A</v>
      </c>
      <c r="G89" s="13" t="e">
        <f>IF(ISBLANK(G45),NA(),G45)</f>
        <v>#N/A</v>
      </c>
      <c r="H89" s="13">
        <f>IF(ISBLANK(H45),NA(),H45)</f>
        <v>510500</v>
      </c>
      <c r="I89" s="13">
        <f>IF(ISBLANK(I45),NA(),I45)</f>
        <v>531400</v>
      </c>
      <c r="J89" s="13">
        <f>IF(ISBLANK(J45),NA(),J45)</f>
        <v>565500</v>
      </c>
      <c r="K89" s="13">
        <f>IF(ISBLANK(K45),NA(),K45)</f>
        <v>603300</v>
      </c>
      <c r="L89" s="13">
        <f>IF(ISBLANK(L45),NA(),L45)</f>
        <v>644000</v>
      </c>
    </row>
    <row r="90" spans="1:14" x14ac:dyDescent="0.2">
      <c r="A90" t="str">
        <f>IF(A46&gt;0,A46,"")</f>
        <v>oktober 2010</v>
      </c>
      <c r="B90" s="13" t="e">
        <f>IF(ISBLANK(B46),NA(),B46)</f>
        <v>#N/A</v>
      </c>
      <c r="C90" s="13" t="e">
        <f>IF(ISBLANK(C46),NA(),C46)</f>
        <v>#N/A</v>
      </c>
      <c r="D90" s="13" t="e">
        <f>IF(ISBLANK(D46),NA(),D46)</f>
        <v>#N/A</v>
      </c>
      <c r="E90" s="13" t="e">
        <f>IF(ISBLANK(E46),NA(),E46)</f>
        <v>#N/A</v>
      </c>
      <c r="F90" s="13" t="e">
        <f>IF(ISBLANK(F46),NA(),F46)</f>
        <v>#N/A</v>
      </c>
      <c r="G90" s="13" t="e">
        <f>IF(ISBLANK(G46),NA(),G46)</f>
        <v>#N/A</v>
      </c>
      <c r="H90" s="13">
        <f>IF(ISBLANK(H46),NA(),H46)</f>
        <v>509700</v>
      </c>
      <c r="I90" s="13">
        <f>IF(ISBLANK(I46),NA(),I46)</f>
        <v>524400</v>
      </c>
      <c r="J90" s="13">
        <f>IF(ISBLANK(J46),NA(),J46)</f>
        <v>547100</v>
      </c>
      <c r="K90" s="13">
        <f>IF(ISBLANK(K46),NA(),K46)</f>
        <v>582100</v>
      </c>
      <c r="L90" s="13">
        <f>IF(ISBLANK(L46),NA(),L46)</f>
        <v>620200</v>
      </c>
      <c r="M90" s="13">
        <f>IF(ISBLANK(M46),NA(),M46)</f>
        <v>661100</v>
      </c>
    </row>
    <row r="91" spans="1:14" x14ac:dyDescent="0.2">
      <c r="A91" t="str">
        <f>IF(A47&gt;0,A47,"")</f>
        <v>BU 2011</v>
      </c>
      <c r="B91" s="13" t="e">
        <f>IF(ISBLANK(B47),NA(),B47)</f>
        <v>#N/A</v>
      </c>
      <c r="C91" s="13" t="e">
        <f>IF(ISBLANK(C47),NA(),C47)</f>
        <v>#N/A</v>
      </c>
      <c r="D91" s="13" t="e">
        <f>IF(ISBLANK(D47),NA(),D47)</f>
        <v>#N/A</v>
      </c>
      <c r="E91" s="13" t="e">
        <f>IF(ISBLANK(E47),NA(),E47)</f>
        <v>#N/A</v>
      </c>
      <c r="F91" s="13" t="e">
        <f>IF(ISBLANK(F47),NA(),F47)</f>
        <v>#N/A</v>
      </c>
      <c r="G91" s="13" t="e">
        <f>IF(ISBLANK(G47),NA(),G47)</f>
        <v>#N/A</v>
      </c>
      <c r="H91" s="13">
        <f>IF(ISBLANK(H47),NA(),H47)</f>
        <v>511446</v>
      </c>
      <c r="I91" s="13">
        <f>IF(ISBLANK(I47),NA(),I47)</f>
        <v>527200</v>
      </c>
      <c r="J91" s="13">
        <f>IF(ISBLANK(J47),NA(),J47)</f>
        <v>555200</v>
      </c>
      <c r="K91" s="13">
        <f>IF(ISBLANK(K47),NA(),K47)</f>
        <v>589300</v>
      </c>
      <c r="L91" s="13">
        <f>IF(ISBLANK(L47),NA(),L47)</f>
        <v>625600</v>
      </c>
      <c r="M91" s="13">
        <f>IF(ISBLANK(M47),NA(),M47)</f>
        <v>665000</v>
      </c>
    </row>
    <row r="92" spans="1:14" x14ac:dyDescent="0.2">
      <c r="A92" t="str">
        <f>IF(A48&gt;0,A48,"")</f>
        <v>maj 2011</v>
      </c>
      <c r="B92" s="13" t="e">
        <f>IF(ISBLANK(B48),NA(),B48)</f>
        <v>#N/A</v>
      </c>
      <c r="C92" s="13" t="e">
        <f>IF(ISBLANK(C48),NA(),C48)</f>
        <v>#N/A</v>
      </c>
      <c r="D92" s="13" t="e">
        <f>IF(ISBLANK(D48),NA(),D48)</f>
        <v>#N/A</v>
      </c>
      <c r="E92" s="13" t="e">
        <f>IF(ISBLANK(E48),NA(),E48)</f>
        <v>#N/A</v>
      </c>
      <c r="F92" s="13" t="e">
        <f>IF(ISBLANK(F48),NA(),F48)</f>
        <v>#N/A</v>
      </c>
      <c r="G92" s="13" t="e">
        <f>IF(ISBLANK(G48),NA(),G48)</f>
        <v>#N/A</v>
      </c>
      <c r="H92" s="13" t="e">
        <f>IF(ISBLANK(H48),NA(),H48)</f>
        <v>#N/A</v>
      </c>
      <c r="I92" s="13">
        <f>IF(ISBLANK(I48),NA(),I48)</f>
        <v>529100</v>
      </c>
      <c r="J92" s="13">
        <f>IF(ISBLANK(J48),NA(),J48)</f>
        <v>556600</v>
      </c>
      <c r="K92" s="13">
        <f>IF(ISBLANK(K48),NA(),K48)</f>
        <v>589300</v>
      </c>
      <c r="L92" s="13">
        <f>IF(ISBLANK(L48),NA(),L48)</f>
        <v>625300</v>
      </c>
      <c r="M92" s="13">
        <f>IF(ISBLANK(M48),NA(),M48)</f>
        <v>663400</v>
      </c>
    </row>
    <row r="93" spans="1:14" x14ac:dyDescent="0.2">
      <c r="A93" t="str">
        <f>IF(A49&gt;0,A49,"")</f>
        <v>augusti 2011</v>
      </c>
      <c r="B93" s="13" t="e">
        <f>IF(ISBLANK(B49),NA(),B49)</f>
        <v>#N/A</v>
      </c>
      <c r="C93" s="13" t="e">
        <f>IF(ISBLANK(C49),NA(),C49)</f>
        <v>#N/A</v>
      </c>
      <c r="D93" s="13" t="e">
        <f>IF(ISBLANK(D49),NA(),D49)</f>
        <v>#N/A</v>
      </c>
      <c r="E93" s="13" t="e">
        <f>IF(ISBLANK(E49),NA(),E49)</f>
        <v>#N/A</v>
      </c>
      <c r="F93" s="13" t="e">
        <f>IF(ISBLANK(F49),NA(),F49)</f>
        <v>#N/A</v>
      </c>
      <c r="G93" s="13" t="e">
        <f>IF(ISBLANK(G49),NA(),G49)</f>
        <v>#N/A</v>
      </c>
      <c r="H93" s="13" t="e">
        <f>IF(ISBLANK(H49),NA(),H49)</f>
        <v>#N/A</v>
      </c>
      <c r="I93" s="13">
        <f>IF(ISBLANK(I49),NA(),I49)</f>
        <v>529100</v>
      </c>
      <c r="J93" s="13">
        <f>IF(ISBLANK(J49),NA(),J49)</f>
        <v>555900</v>
      </c>
      <c r="K93" s="13">
        <f>IF(ISBLANK(K49),NA(),K49)</f>
        <v>586900</v>
      </c>
      <c r="L93" s="13">
        <f>IF(ISBLANK(L49),NA(),L49)</f>
        <v>623000</v>
      </c>
      <c r="M93" s="13">
        <f>IF(ISBLANK(M49),NA(),M49)</f>
        <v>662400</v>
      </c>
      <c r="N93" s="13"/>
    </row>
    <row r="94" spans="1:14" x14ac:dyDescent="0.2">
      <c r="A94" t="str">
        <f>IF(A50&gt;0,A50,"")</f>
        <v>oktober 2011</v>
      </c>
      <c r="B94" s="13" t="e">
        <f>IF(ISBLANK(B50),NA(),B50)</f>
        <v>#N/A</v>
      </c>
      <c r="C94" s="13" t="e">
        <f>IF(ISBLANK(C50),NA(),C50)</f>
        <v>#N/A</v>
      </c>
      <c r="D94" s="13" t="e">
        <f>IF(ISBLANK(D50),NA(),D50)</f>
        <v>#N/A</v>
      </c>
      <c r="E94" s="13" t="e">
        <f>IF(ISBLANK(E50),NA(),E50)</f>
        <v>#N/A</v>
      </c>
      <c r="F94" s="13" t="e">
        <f>IF(ISBLANK(F50),NA(),F50)</f>
        <v>#N/A</v>
      </c>
      <c r="G94" s="13" t="e">
        <f>IF(ISBLANK(G50),NA(),G50)</f>
        <v>#N/A</v>
      </c>
      <c r="H94" s="13" t="e">
        <f>IF(ISBLANK(H50),NA(),H50)</f>
        <v>#N/A</v>
      </c>
      <c r="I94" s="13">
        <f>IF(ISBLANK(I50),NA(),I50)</f>
        <v>535900</v>
      </c>
      <c r="J94" s="13">
        <f>IF(ISBLANK(J50),NA(),J50)</f>
        <v>565400</v>
      </c>
      <c r="K94" s="13">
        <f>IF(ISBLANK(K50),NA(),K50)</f>
        <v>592400</v>
      </c>
      <c r="L94" s="13">
        <f>IF(ISBLANK(L50),NA(),L50)</f>
        <v>625700</v>
      </c>
      <c r="M94" s="13">
        <f>IF(ISBLANK(M50),NA(),M50)</f>
        <v>660600</v>
      </c>
      <c r="N94" s="13">
        <f>IF(ISBLANK(N50),NA(),N50)</f>
        <v>693300</v>
      </c>
    </row>
    <row r="95" spans="1:14" x14ac:dyDescent="0.2">
      <c r="A95" t="str">
        <f>IF(A51&gt;0,A51,"")</f>
        <v>BU 2012</v>
      </c>
      <c r="B95" s="13" t="e">
        <f>IF(ISBLANK(B51),NA(),B51)</f>
        <v>#N/A</v>
      </c>
      <c r="C95" s="13" t="e">
        <f>IF(ISBLANK(C51),NA(),C51)</f>
        <v>#N/A</v>
      </c>
      <c r="D95" s="13" t="e">
        <f>IF(ISBLANK(D51),NA(),D51)</f>
        <v>#N/A</v>
      </c>
      <c r="E95" s="13" t="e">
        <f>IF(ISBLANK(E51),NA(),E51)</f>
        <v>#N/A</v>
      </c>
      <c r="F95" s="13" t="e">
        <f>IF(ISBLANK(F51),NA(),F51)</f>
        <v>#N/A</v>
      </c>
      <c r="G95" s="13" t="e">
        <f>IF(ISBLANK(G51),NA(),G51)</f>
        <v>#N/A</v>
      </c>
      <c r="H95" s="13" t="e">
        <f>IF(ISBLANK(H51),NA(),H51)</f>
        <v>#N/A</v>
      </c>
      <c r="I95" s="13">
        <f>IF(ISBLANK(I51),NA(),I51)</f>
        <v>534845.88185578864</v>
      </c>
      <c r="J95" s="13">
        <f>IF(ISBLANK(J51),NA(),J51)</f>
        <v>567400</v>
      </c>
      <c r="K95" s="13">
        <f>IF(ISBLANK(K51),NA(),K51)</f>
        <v>593200</v>
      </c>
      <c r="L95" s="13">
        <f>IF(ISBLANK(L51),NA(),L51)</f>
        <v>626600</v>
      </c>
      <c r="M95" s="13">
        <f>IF(ISBLANK(M51),NA(),M51)</f>
        <v>661400</v>
      </c>
      <c r="N95" s="13">
        <f>IF(ISBLANK(N51),NA(),N51)</f>
        <v>694400</v>
      </c>
    </row>
    <row r="96" spans="1:14" x14ac:dyDescent="0.2">
      <c r="A96" t="str">
        <f>IF(A52&gt;0,A52,"")</f>
        <v>maj 2012</v>
      </c>
      <c r="B96" s="13" t="e">
        <f>IF(ISBLANK(B52),NA(),B52)</f>
        <v>#N/A</v>
      </c>
      <c r="C96" s="13" t="e">
        <f>IF(ISBLANK(C52),NA(),C52)</f>
        <v>#N/A</v>
      </c>
      <c r="D96" s="13" t="e">
        <f>IF(ISBLANK(D52),NA(),D52)</f>
        <v>#N/A</v>
      </c>
      <c r="E96" s="13" t="e">
        <f>IF(ISBLANK(E52),NA(),E52)</f>
        <v>#N/A</v>
      </c>
      <c r="F96" s="13" t="e">
        <f>IF(ISBLANK(F52),NA(),F52)</f>
        <v>#N/A</v>
      </c>
      <c r="G96" s="13" t="e">
        <f>IF(ISBLANK(G52),NA(),G52)</f>
        <v>#N/A</v>
      </c>
      <c r="H96" s="13" t="e">
        <f>IF(ISBLANK(H52),NA(),H52)</f>
        <v>#N/A</v>
      </c>
      <c r="I96" s="13" t="e">
        <f>IF(ISBLANK(I52),NA(),I52)</f>
        <v>#N/A</v>
      </c>
      <c r="J96" s="13">
        <f>IF(ISBLANK(J52),NA(),J52)</f>
        <v>587400</v>
      </c>
      <c r="K96" s="13">
        <f>IF(ISBLANK(K52),NA(),K52)</f>
        <v>616200</v>
      </c>
      <c r="L96" s="13">
        <f>IF(ISBLANK(L52),NA(),L52)</f>
        <v>650600</v>
      </c>
      <c r="M96" s="13">
        <f>IF(ISBLANK(M52),NA(),M52)</f>
        <v>686700</v>
      </c>
      <c r="N96" s="13">
        <f>IF(ISBLANK(N52),NA(),N52)</f>
        <v>721000</v>
      </c>
    </row>
    <row r="97" spans="1:15" x14ac:dyDescent="0.2">
      <c r="A97" t="str">
        <f>IF(A53&gt;0,A53,"")</f>
        <v>augusti 2012</v>
      </c>
      <c r="B97" s="13" t="e">
        <f>IF(ISBLANK(B53),NA(),B53)</f>
        <v>#N/A</v>
      </c>
      <c r="C97" s="13" t="e">
        <f>IF(ISBLANK(C53),NA(),C53)</f>
        <v>#N/A</v>
      </c>
      <c r="D97" s="13" t="e">
        <f>IF(ISBLANK(D53),NA(),D53)</f>
        <v>#N/A</v>
      </c>
      <c r="E97" s="13" t="e">
        <f>IF(ISBLANK(E53),NA(),E53)</f>
        <v>#N/A</v>
      </c>
      <c r="F97" s="13" t="e">
        <f>IF(ISBLANK(F53),NA(),F53)</f>
        <v>#N/A</v>
      </c>
      <c r="G97" s="13" t="e">
        <f>IF(ISBLANK(G53),NA(),G53)</f>
        <v>#N/A</v>
      </c>
      <c r="H97" s="13" t="e">
        <f>IF(ISBLANK(H53),NA(),H53)</f>
        <v>#N/A</v>
      </c>
      <c r="I97" s="13" t="e">
        <f>IF(ISBLANK(I53),NA(),I53)</f>
        <v>#N/A</v>
      </c>
      <c r="J97" s="13">
        <f>IF(ISBLANK(J53),NA(),J53)</f>
        <v>586500</v>
      </c>
      <c r="K97" s="13">
        <f>IF(ISBLANK(K53),NA(),K53)</f>
        <v>613500</v>
      </c>
      <c r="L97" s="13">
        <f>IF(ISBLANK(L53),NA(),L53)</f>
        <v>648100</v>
      </c>
      <c r="M97" s="13">
        <f>IF(ISBLANK(M53),NA(),M53)</f>
        <v>683600</v>
      </c>
      <c r="N97" s="13">
        <f>IF(ISBLANK(N53),NA(),N53)</f>
        <v>717400</v>
      </c>
      <c r="O97" s="13"/>
    </row>
    <row r="98" spans="1:15" x14ac:dyDescent="0.2">
      <c r="A98" t="str">
        <f>IF(A54&gt;0,A54,"")</f>
        <v>oktober 2012</v>
      </c>
      <c r="B98" s="13" t="e">
        <f>IF(ISBLANK(B54),NA(),B54)</f>
        <v>#N/A</v>
      </c>
      <c r="C98" s="13" t="e">
        <f>IF(ISBLANK(C54),NA(),C54)</f>
        <v>#N/A</v>
      </c>
      <c r="D98" s="13" t="e">
        <f>IF(ISBLANK(D54),NA(),D54)</f>
        <v>#N/A</v>
      </c>
      <c r="E98" s="13" t="e">
        <f>IF(ISBLANK(E54),NA(),E54)</f>
        <v>#N/A</v>
      </c>
      <c r="F98" s="13" t="e">
        <f>IF(ISBLANK(F54),NA(),F54)</f>
        <v>#N/A</v>
      </c>
      <c r="G98" s="13" t="e">
        <f>IF(ISBLANK(G54),NA(),G54)</f>
        <v>#N/A</v>
      </c>
      <c r="H98" s="13" t="e">
        <f>IF(ISBLANK(H54),NA(),H54)</f>
        <v>#N/A</v>
      </c>
      <c r="I98" s="13" t="e">
        <f>IF(ISBLANK(I54),NA(),I54)</f>
        <v>#N/A</v>
      </c>
      <c r="J98" s="13">
        <f>IF(ISBLANK(J54),NA(),J54)</f>
        <v>586200</v>
      </c>
      <c r="K98" s="13">
        <f>IF(ISBLANK(K54),NA(),K54)</f>
        <v>615900</v>
      </c>
      <c r="L98" s="13">
        <f>IF(ISBLANK(L54),NA(),L54)</f>
        <v>649600</v>
      </c>
      <c r="M98" s="13">
        <f>IF(ISBLANK(M54),NA(),M54)</f>
        <v>684300</v>
      </c>
      <c r="N98" s="13">
        <f>IF(ISBLANK(N54),NA(),N54)</f>
        <v>716300</v>
      </c>
      <c r="O98" s="13">
        <f>IF(ISBLANK(O54),NA(),O54)</f>
        <v>739200</v>
      </c>
    </row>
    <row r="99" spans="1:15" x14ac:dyDescent="0.2">
      <c r="A99" t="str">
        <f>IF(A55&gt;0,A55,"")</f>
        <v>BU 2013</v>
      </c>
      <c r="B99" s="13" t="e">
        <f>IF(ISBLANK(B55),NA(),B55)</f>
        <v>#N/A</v>
      </c>
      <c r="C99" s="13" t="e">
        <f>IF(ISBLANK(C55),NA(),C55)</f>
        <v>#N/A</v>
      </c>
      <c r="D99" s="13" t="e">
        <f>IF(ISBLANK(D55),NA(),D55)</f>
        <v>#N/A</v>
      </c>
      <c r="E99" s="13" t="e">
        <f>IF(ISBLANK(E55),NA(),E55)</f>
        <v>#N/A</v>
      </c>
      <c r="F99" s="13" t="e">
        <f>IF(ISBLANK(F55),NA(),F55)</f>
        <v>#N/A</v>
      </c>
      <c r="G99" s="13" t="e">
        <f>IF(ISBLANK(G55),NA(),G55)</f>
        <v>#N/A</v>
      </c>
      <c r="H99" s="13" t="e">
        <f>IF(ISBLANK(H55),NA(),H55)</f>
        <v>#N/A</v>
      </c>
      <c r="I99" s="13" t="e">
        <f>IF(ISBLANK(I55),NA(),I55)</f>
        <v>#N/A</v>
      </c>
      <c r="J99" s="13">
        <f>IF(ISBLANK(J55),NA(),J55)</f>
        <v>587866.34062822477</v>
      </c>
      <c r="K99" s="13">
        <f>IF(ISBLANK(K55),NA(),K55)</f>
        <v>615200</v>
      </c>
      <c r="L99" s="13">
        <f>IF(ISBLANK(L55),NA(),L55)</f>
        <v>648300</v>
      </c>
      <c r="M99" s="13">
        <f>IF(ISBLANK(M55),NA(),M55)</f>
        <v>682400</v>
      </c>
      <c r="N99" s="13">
        <f>IF(ISBLANK(N55),NA(),N55)</f>
        <v>713600</v>
      </c>
      <c r="O99" s="13">
        <f>IF(ISBLANK(O55),NA(),O55)</f>
        <v>736400</v>
      </c>
    </row>
  </sheetData>
  <phoneticPr fontId="1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07"/>
  <sheetViews>
    <sheetView topLeftCell="A6755" workbookViewId="0">
      <selection activeCell="A6730" sqref="A6730:D6807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45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46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47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48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49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50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27" t="s">
        <v>51</v>
      </c>
    </row>
    <row r="6588" spans="1:4" x14ac:dyDescent="0.2">
      <c r="A6588">
        <v>2013</v>
      </c>
      <c r="B6588">
        <v>175111</v>
      </c>
      <c r="C6588">
        <v>16945400</v>
      </c>
      <c r="D6588" s="28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28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28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28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28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28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28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28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28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28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28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28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28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28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28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28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28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28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28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28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28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28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28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28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28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28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28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28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28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28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28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28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28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28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28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28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28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28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28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28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28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28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28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28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28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28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28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28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28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28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28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28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28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28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28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28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28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28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28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28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28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28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28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28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27" t="s">
        <v>52</v>
      </c>
    </row>
    <row r="6653" spans="1:4" x14ac:dyDescent="0.2">
      <c r="A6653">
        <v>2013</v>
      </c>
      <c r="B6653">
        <v>175111</v>
      </c>
      <c r="C6653">
        <v>16963400</v>
      </c>
      <c r="D6653" s="28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28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28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28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28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28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28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28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28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28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28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28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28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28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28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28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28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28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28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28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28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28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28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28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28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28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28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28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28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28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28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28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28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28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28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28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28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28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28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28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28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28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28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28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28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28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28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28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28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28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28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28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28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28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28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28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28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28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28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28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28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28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28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28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28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28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28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28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28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28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28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28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28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28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28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28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28" t="str">
        <f t="shared" ref="D6729" si="10">D6728</f>
        <v>oktober 2012</v>
      </c>
    </row>
    <row r="6730" spans="1:4" x14ac:dyDescent="0.2">
      <c r="A6730">
        <v>2012</v>
      </c>
      <c r="B6730">
        <v>175111</v>
      </c>
      <c r="C6730">
        <v>18034909</v>
      </c>
      <c r="D6730" t="s">
        <v>55</v>
      </c>
    </row>
    <row r="6731" spans="1:4" x14ac:dyDescent="0.2">
      <c r="A6731">
        <v>2013</v>
      </c>
      <c r="B6731">
        <v>175111</v>
      </c>
      <c r="C6731">
        <v>17021000</v>
      </c>
      <c r="D6731" t="str">
        <f>D6730</f>
        <v>BU 2013</v>
      </c>
    </row>
    <row r="6732" spans="1:4" x14ac:dyDescent="0.2">
      <c r="A6732">
        <v>2014</v>
      </c>
      <c r="B6732">
        <v>175111</v>
      </c>
      <c r="C6732">
        <v>16472500</v>
      </c>
      <c r="D6732" t="str">
        <f t="shared" ref="D6732:D6795" si="11">D6731</f>
        <v>BU 2013</v>
      </c>
    </row>
    <row r="6733" spans="1:4" x14ac:dyDescent="0.2">
      <c r="A6733">
        <v>2015</v>
      </c>
      <c r="B6733">
        <v>175111</v>
      </c>
      <c r="C6733">
        <v>15991900</v>
      </c>
      <c r="D6733" t="str">
        <f t="shared" si="11"/>
        <v>BU 2013</v>
      </c>
    </row>
    <row r="6734" spans="1:4" x14ac:dyDescent="0.2">
      <c r="A6734">
        <v>2016</v>
      </c>
      <c r="B6734">
        <v>175111</v>
      </c>
      <c r="C6734">
        <v>15441600</v>
      </c>
      <c r="D6734" t="str">
        <f t="shared" si="11"/>
        <v>BU 2013</v>
      </c>
    </row>
    <row r="6735" spans="1:4" x14ac:dyDescent="0.2">
      <c r="A6735">
        <v>2017</v>
      </c>
      <c r="B6735">
        <v>175111</v>
      </c>
      <c r="C6735">
        <v>15063300</v>
      </c>
      <c r="D6735" t="str">
        <f t="shared" si="11"/>
        <v>BU 2013</v>
      </c>
    </row>
    <row r="6736" spans="1:4" x14ac:dyDescent="0.2">
      <c r="A6736">
        <v>2012</v>
      </c>
      <c r="B6736">
        <v>175121</v>
      </c>
      <c r="C6736">
        <v>14225707</v>
      </c>
      <c r="D6736" t="str">
        <f t="shared" si="11"/>
        <v>BU 2013</v>
      </c>
    </row>
    <row r="6737" spans="1:4" x14ac:dyDescent="0.2">
      <c r="A6737">
        <v>2013</v>
      </c>
      <c r="B6737">
        <v>175121</v>
      </c>
      <c r="C6737">
        <v>13883700</v>
      </c>
      <c r="D6737" t="str">
        <f t="shared" si="11"/>
        <v>BU 2013</v>
      </c>
    </row>
    <row r="6738" spans="1:4" x14ac:dyDescent="0.2">
      <c r="A6738">
        <v>2014</v>
      </c>
      <c r="B6738">
        <v>175121</v>
      </c>
      <c r="C6738">
        <v>13148100</v>
      </c>
      <c r="D6738" t="str">
        <f t="shared" si="11"/>
        <v>BU 2013</v>
      </c>
    </row>
    <row r="6739" spans="1:4" x14ac:dyDescent="0.2">
      <c r="A6739">
        <v>2015</v>
      </c>
      <c r="B6739">
        <v>175121</v>
      </c>
      <c r="C6739">
        <v>12677700</v>
      </c>
      <c r="D6739" t="str">
        <f t="shared" si="11"/>
        <v>BU 2013</v>
      </c>
    </row>
    <row r="6740" spans="1:4" x14ac:dyDescent="0.2">
      <c r="A6740">
        <v>2016</v>
      </c>
      <c r="B6740">
        <v>175121</v>
      </c>
      <c r="C6740">
        <v>12275500</v>
      </c>
      <c r="D6740" t="str">
        <f t="shared" si="11"/>
        <v>BU 2013</v>
      </c>
    </row>
    <row r="6741" spans="1:4" x14ac:dyDescent="0.2">
      <c r="A6741">
        <v>2017</v>
      </c>
      <c r="B6741">
        <v>175121</v>
      </c>
      <c r="C6741">
        <v>11879200</v>
      </c>
      <c r="D6741" t="str">
        <f t="shared" si="11"/>
        <v>BU 2013</v>
      </c>
    </row>
    <row r="6742" spans="1:4" x14ac:dyDescent="0.2">
      <c r="A6742">
        <v>2012</v>
      </c>
      <c r="B6742">
        <v>175131</v>
      </c>
      <c r="C6742">
        <v>7948605.0627356898</v>
      </c>
      <c r="D6742" t="str">
        <f t="shared" si="11"/>
        <v>BU 2013</v>
      </c>
    </row>
    <row r="6743" spans="1:4" x14ac:dyDescent="0.2">
      <c r="A6743">
        <v>2013</v>
      </c>
      <c r="B6743">
        <v>175131</v>
      </c>
      <c r="C6743">
        <v>8084900</v>
      </c>
      <c r="D6743" t="str">
        <f t="shared" si="11"/>
        <v>BU 2013</v>
      </c>
    </row>
    <row r="6744" spans="1:4" x14ac:dyDescent="0.2">
      <c r="A6744">
        <v>2014</v>
      </c>
      <c r="B6744">
        <v>175131</v>
      </c>
      <c r="C6744">
        <v>8225700</v>
      </c>
      <c r="D6744" t="str">
        <f t="shared" si="11"/>
        <v>BU 2013</v>
      </c>
    </row>
    <row r="6745" spans="1:4" x14ac:dyDescent="0.2">
      <c r="A6745">
        <v>2015</v>
      </c>
      <c r="B6745">
        <v>175131</v>
      </c>
      <c r="C6745">
        <v>8060500</v>
      </c>
      <c r="D6745" t="str">
        <f t="shared" si="11"/>
        <v>BU 2013</v>
      </c>
    </row>
    <row r="6746" spans="1:4" x14ac:dyDescent="0.2">
      <c r="A6746">
        <v>2016</v>
      </c>
      <c r="B6746">
        <v>175131</v>
      </c>
      <c r="C6746">
        <v>7795300</v>
      </c>
      <c r="D6746" t="str">
        <f t="shared" si="11"/>
        <v>BU 2013</v>
      </c>
    </row>
    <row r="6747" spans="1:4" x14ac:dyDescent="0.2">
      <c r="A6747">
        <v>2017</v>
      </c>
      <c r="B6747">
        <v>175131</v>
      </c>
      <c r="C6747">
        <v>7719800</v>
      </c>
      <c r="D6747" t="str">
        <f t="shared" si="11"/>
        <v>BU 2013</v>
      </c>
    </row>
    <row r="6748" spans="1:4" x14ac:dyDescent="0.2">
      <c r="A6748">
        <v>2012</v>
      </c>
      <c r="B6748">
        <v>17515</v>
      </c>
      <c r="C6748">
        <v>587866.34062822477</v>
      </c>
      <c r="D6748" t="str">
        <f t="shared" si="11"/>
        <v>BU 2013</v>
      </c>
    </row>
    <row r="6749" spans="1:4" x14ac:dyDescent="0.2">
      <c r="A6749">
        <v>2013</v>
      </c>
      <c r="B6749">
        <v>17515</v>
      </c>
      <c r="C6749">
        <v>615200</v>
      </c>
      <c r="D6749" t="str">
        <f t="shared" si="11"/>
        <v>BU 2013</v>
      </c>
    </row>
    <row r="6750" spans="1:4" x14ac:dyDescent="0.2">
      <c r="A6750">
        <v>2014</v>
      </c>
      <c r="B6750">
        <v>17515</v>
      </c>
      <c r="C6750">
        <v>648300</v>
      </c>
      <c r="D6750" t="str">
        <f t="shared" si="11"/>
        <v>BU 2013</v>
      </c>
    </row>
    <row r="6751" spans="1:4" x14ac:dyDescent="0.2">
      <c r="A6751">
        <v>2015</v>
      </c>
      <c r="B6751">
        <v>17515</v>
      </c>
      <c r="C6751">
        <v>682400</v>
      </c>
      <c r="D6751" t="str">
        <f t="shared" si="11"/>
        <v>BU 2013</v>
      </c>
    </row>
    <row r="6752" spans="1:4" x14ac:dyDescent="0.2">
      <c r="A6752">
        <v>2016</v>
      </c>
      <c r="B6752">
        <v>17515</v>
      </c>
      <c r="C6752">
        <v>713600</v>
      </c>
      <c r="D6752" t="str">
        <f t="shared" si="11"/>
        <v>BU 2013</v>
      </c>
    </row>
    <row r="6753" spans="1:4" x14ac:dyDescent="0.2">
      <c r="A6753">
        <v>2017</v>
      </c>
      <c r="B6753">
        <v>17515</v>
      </c>
      <c r="C6753">
        <v>736400</v>
      </c>
      <c r="D6753" t="str">
        <f t="shared" si="11"/>
        <v>BU 2013</v>
      </c>
    </row>
    <row r="6754" spans="1:4" x14ac:dyDescent="0.2">
      <c r="A6754">
        <v>2012</v>
      </c>
      <c r="B6754">
        <v>175251</v>
      </c>
      <c r="C6754">
        <v>899574</v>
      </c>
      <c r="D6754" t="str">
        <f t="shared" si="11"/>
        <v>BU 2013</v>
      </c>
    </row>
    <row r="6755" spans="1:4" x14ac:dyDescent="0.2">
      <c r="A6755">
        <v>2013</v>
      </c>
      <c r="B6755">
        <v>175251</v>
      </c>
      <c r="C6755">
        <v>884500</v>
      </c>
      <c r="D6755" t="str">
        <f t="shared" si="11"/>
        <v>BU 2013</v>
      </c>
    </row>
    <row r="6756" spans="1:4" x14ac:dyDescent="0.2">
      <c r="A6756">
        <v>2014</v>
      </c>
      <c r="B6756">
        <v>175251</v>
      </c>
      <c r="C6756">
        <v>857300</v>
      </c>
      <c r="D6756" t="str">
        <f t="shared" si="11"/>
        <v>BU 2013</v>
      </c>
    </row>
    <row r="6757" spans="1:4" x14ac:dyDescent="0.2">
      <c r="A6757">
        <v>2015</v>
      </c>
      <c r="B6757">
        <v>175251</v>
      </c>
      <c r="C6757">
        <v>856900</v>
      </c>
      <c r="D6757" t="str">
        <f t="shared" si="11"/>
        <v>BU 2013</v>
      </c>
    </row>
    <row r="6758" spans="1:4" x14ac:dyDescent="0.2">
      <c r="A6758">
        <v>2016</v>
      </c>
      <c r="B6758">
        <v>175251</v>
      </c>
      <c r="C6758">
        <v>867500</v>
      </c>
      <c r="D6758" t="str">
        <f t="shared" si="11"/>
        <v>BU 2013</v>
      </c>
    </row>
    <row r="6759" spans="1:4" x14ac:dyDescent="0.2">
      <c r="A6759">
        <v>2017</v>
      </c>
      <c r="B6759">
        <v>175251</v>
      </c>
      <c r="C6759">
        <v>889400</v>
      </c>
      <c r="D6759" t="str">
        <f t="shared" si="11"/>
        <v>BU 2013</v>
      </c>
    </row>
    <row r="6760" spans="1:4" x14ac:dyDescent="0.2">
      <c r="A6760">
        <v>2012</v>
      </c>
      <c r="B6760">
        <v>175271</v>
      </c>
      <c r="C6760">
        <v>6327000</v>
      </c>
      <c r="D6760" t="str">
        <f t="shared" si="11"/>
        <v>BU 2013</v>
      </c>
    </row>
    <row r="6761" spans="1:4" x14ac:dyDescent="0.2">
      <c r="A6761">
        <v>2013</v>
      </c>
      <c r="B6761">
        <v>175271</v>
      </c>
      <c r="C6761">
        <v>6467652</v>
      </c>
      <c r="D6761" t="str">
        <f t="shared" si="11"/>
        <v>BU 2013</v>
      </c>
    </row>
    <row r="6762" spans="1:4" x14ac:dyDescent="0.2">
      <c r="A6762">
        <v>2014</v>
      </c>
      <c r="B6762">
        <v>175271</v>
      </c>
      <c r="C6762">
        <v>6812510.0349070542</v>
      </c>
      <c r="D6762" t="str">
        <f t="shared" si="11"/>
        <v>BU 2013</v>
      </c>
    </row>
    <row r="6763" spans="1:4" x14ac:dyDescent="0.2">
      <c r="A6763">
        <v>2015</v>
      </c>
      <c r="B6763">
        <v>175271</v>
      </c>
      <c r="C6763">
        <v>6514831.3627863023</v>
      </c>
      <c r="D6763" t="str">
        <f t="shared" si="11"/>
        <v>BU 2013</v>
      </c>
    </row>
    <row r="6764" spans="1:4" x14ac:dyDescent="0.2">
      <c r="A6764">
        <v>2016</v>
      </c>
      <c r="B6764">
        <v>175271</v>
      </c>
      <c r="C6764">
        <v>6835055.1997048287</v>
      </c>
      <c r="D6764" t="str">
        <f t="shared" si="11"/>
        <v>BU 2013</v>
      </c>
    </row>
    <row r="6765" spans="1:4" x14ac:dyDescent="0.2">
      <c r="A6765">
        <v>2017</v>
      </c>
      <c r="B6765">
        <v>175271</v>
      </c>
      <c r="C6765">
        <v>7008464.6960107237</v>
      </c>
      <c r="D6765" t="str">
        <f t="shared" si="11"/>
        <v>BU 2013</v>
      </c>
    </row>
    <row r="6766" spans="1:4" x14ac:dyDescent="0.2">
      <c r="A6766">
        <v>2012</v>
      </c>
      <c r="B6766">
        <v>9901</v>
      </c>
      <c r="C6766">
        <v>240943400</v>
      </c>
      <c r="D6766" t="str">
        <f t="shared" si="11"/>
        <v>BU 2013</v>
      </c>
    </row>
    <row r="6767" spans="1:4" x14ac:dyDescent="0.2">
      <c r="A6767">
        <v>2013</v>
      </c>
      <c r="B6767">
        <v>9901</v>
      </c>
      <c r="C6767">
        <v>260274000</v>
      </c>
      <c r="D6767" t="str">
        <f t="shared" si="11"/>
        <v>BU 2013</v>
      </c>
    </row>
    <row r="6768" spans="1:4" x14ac:dyDescent="0.2">
      <c r="A6768">
        <v>2014</v>
      </c>
      <c r="B6768">
        <v>9901</v>
      </c>
      <c r="C6768">
        <v>263599000</v>
      </c>
      <c r="D6768" t="str">
        <f t="shared" si="11"/>
        <v>BU 2013</v>
      </c>
    </row>
    <row r="6769" spans="1:4" x14ac:dyDescent="0.2">
      <c r="A6769">
        <v>2015</v>
      </c>
      <c r="B6769">
        <v>9901</v>
      </c>
      <c r="C6769">
        <v>275759000</v>
      </c>
      <c r="D6769" t="str">
        <f t="shared" si="11"/>
        <v>BU 2013</v>
      </c>
    </row>
    <row r="6770" spans="1:4" x14ac:dyDescent="0.2">
      <c r="A6770">
        <v>2016</v>
      </c>
      <c r="B6770">
        <v>9901</v>
      </c>
      <c r="C6770">
        <v>291204000</v>
      </c>
      <c r="D6770" t="str">
        <f t="shared" si="11"/>
        <v>BU 2013</v>
      </c>
    </row>
    <row r="6771" spans="1:4" x14ac:dyDescent="0.2">
      <c r="A6771">
        <v>2017</v>
      </c>
      <c r="B6771">
        <v>9901</v>
      </c>
      <c r="C6771">
        <v>306034000</v>
      </c>
      <c r="D6771" t="str">
        <f t="shared" si="11"/>
        <v>BU 2013</v>
      </c>
    </row>
    <row r="6772" spans="1:4" x14ac:dyDescent="0.2">
      <c r="A6772">
        <v>2012</v>
      </c>
      <c r="B6772">
        <v>9902</v>
      </c>
      <c r="C6772">
        <v>7.69</v>
      </c>
      <c r="D6772" t="str">
        <f t="shared" si="11"/>
        <v>BU 2013</v>
      </c>
    </row>
    <row r="6773" spans="1:4" x14ac:dyDescent="0.2">
      <c r="A6773">
        <v>2013</v>
      </c>
      <c r="B6773">
        <v>9902</v>
      </c>
      <c r="C6773">
        <v>8.26</v>
      </c>
      <c r="D6773" t="str">
        <f t="shared" si="11"/>
        <v>BU 2013</v>
      </c>
    </row>
    <row r="6774" spans="1:4" x14ac:dyDescent="0.2">
      <c r="A6774">
        <v>2014</v>
      </c>
      <c r="B6774">
        <v>9902</v>
      </c>
      <c r="C6774">
        <v>8.4499999999999993</v>
      </c>
      <c r="D6774" t="str">
        <f t="shared" si="11"/>
        <v>BU 2013</v>
      </c>
    </row>
    <row r="6775" spans="1:4" x14ac:dyDescent="0.2">
      <c r="A6775">
        <v>2015</v>
      </c>
      <c r="B6775">
        <v>9902</v>
      </c>
      <c r="C6775">
        <v>7.83</v>
      </c>
      <c r="D6775" t="str">
        <f t="shared" si="11"/>
        <v>BU 2013</v>
      </c>
    </row>
    <row r="6776" spans="1:4" x14ac:dyDescent="0.2">
      <c r="A6776">
        <v>2016</v>
      </c>
      <c r="B6776">
        <v>9902</v>
      </c>
      <c r="C6776">
        <v>7.07</v>
      </c>
      <c r="D6776" t="str">
        <f t="shared" si="11"/>
        <v>BU 2013</v>
      </c>
    </row>
    <row r="6777" spans="1:4" x14ac:dyDescent="0.2">
      <c r="A6777">
        <v>2017</v>
      </c>
      <c r="B6777">
        <v>9902</v>
      </c>
      <c r="C6777">
        <v>6.5</v>
      </c>
      <c r="D6777" t="str">
        <f t="shared" si="11"/>
        <v>BU 2013</v>
      </c>
    </row>
    <row r="6778" spans="1:4" x14ac:dyDescent="0.2">
      <c r="A6778">
        <v>2012</v>
      </c>
      <c r="B6778">
        <v>9903</v>
      </c>
      <c r="C6778">
        <v>149.32</v>
      </c>
      <c r="D6778" t="str">
        <f t="shared" si="11"/>
        <v>BU 2013</v>
      </c>
    </row>
    <row r="6779" spans="1:4" x14ac:dyDescent="0.2">
      <c r="A6779">
        <v>2013</v>
      </c>
      <c r="B6779">
        <v>9903</v>
      </c>
      <c r="C6779">
        <v>154.84</v>
      </c>
      <c r="D6779" t="str">
        <f t="shared" si="11"/>
        <v>BU 2013</v>
      </c>
    </row>
    <row r="6780" spans="1:4" x14ac:dyDescent="0.2">
      <c r="A6780">
        <v>2014</v>
      </c>
      <c r="B6780">
        <v>9903</v>
      </c>
      <c r="C6780">
        <v>156.43</v>
      </c>
      <c r="D6780" t="str">
        <f t="shared" si="11"/>
        <v>BU 2013</v>
      </c>
    </row>
    <row r="6781" spans="1:4" x14ac:dyDescent="0.2">
      <c r="A6781">
        <v>2015</v>
      </c>
      <c r="B6781">
        <v>9903</v>
      </c>
      <c r="C6781">
        <v>161.72999999999999</v>
      </c>
      <c r="D6781" t="str">
        <f t="shared" si="11"/>
        <v>BU 2013</v>
      </c>
    </row>
    <row r="6782" spans="1:4" x14ac:dyDescent="0.2">
      <c r="A6782">
        <v>2016</v>
      </c>
      <c r="B6782">
        <v>9903</v>
      </c>
      <c r="C6782">
        <v>167.73</v>
      </c>
      <c r="D6782" t="str">
        <f t="shared" si="11"/>
        <v>BU 2013</v>
      </c>
    </row>
    <row r="6783" spans="1:4" x14ac:dyDescent="0.2">
      <c r="A6783">
        <v>2017</v>
      </c>
      <c r="B6783">
        <v>9903</v>
      </c>
      <c r="C6783">
        <v>174.12</v>
      </c>
      <c r="D6783" t="str">
        <f t="shared" si="11"/>
        <v>BU 2013</v>
      </c>
    </row>
    <row r="6784" spans="1:4" x14ac:dyDescent="0.2">
      <c r="A6784">
        <v>2012</v>
      </c>
      <c r="B6784">
        <v>9904</v>
      </c>
      <c r="C6784">
        <v>140.44999999999999</v>
      </c>
      <c r="D6784" t="str">
        <f t="shared" si="11"/>
        <v>BU 2013</v>
      </c>
    </row>
    <row r="6785" spans="1:4" x14ac:dyDescent="0.2">
      <c r="A6785">
        <v>2013</v>
      </c>
      <c r="B6785">
        <v>9904</v>
      </c>
      <c r="C6785">
        <v>148.53</v>
      </c>
      <c r="D6785" t="str">
        <f t="shared" si="11"/>
        <v>BU 2013</v>
      </c>
    </row>
    <row r="6786" spans="1:4" x14ac:dyDescent="0.2">
      <c r="A6786">
        <v>2014</v>
      </c>
      <c r="B6786">
        <v>9904</v>
      </c>
      <c r="C6786">
        <v>147.61000000000001</v>
      </c>
      <c r="D6786" t="str">
        <f t="shared" si="11"/>
        <v>BU 2013</v>
      </c>
    </row>
    <row r="6787" spans="1:4" x14ac:dyDescent="0.2">
      <c r="A6787">
        <v>2015</v>
      </c>
      <c r="B6787">
        <v>9904</v>
      </c>
      <c r="C6787">
        <v>152.12</v>
      </c>
      <c r="D6787" t="str">
        <f t="shared" si="11"/>
        <v>BU 2013</v>
      </c>
    </row>
    <row r="6788" spans="1:4" x14ac:dyDescent="0.2">
      <c r="A6788">
        <v>2016</v>
      </c>
      <c r="B6788">
        <v>9904</v>
      </c>
      <c r="C6788">
        <v>158.85</v>
      </c>
      <c r="D6788" t="str">
        <f t="shared" si="11"/>
        <v>BU 2013</v>
      </c>
    </row>
    <row r="6789" spans="1:4" x14ac:dyDescent="0.2">
      <c r="A6789">
        <v>2017</v>
      </c>
      <c r="B6789">
        <v>9904</v>
      </c>
      <c r="C6789">
        <v>165.33</v>
      </c>
      <c r="D6789" t="str">
        <f t="shared" si="11"/>
        <v>BU 2013</v>
      </c>
    </row>
    <row r="6790" spans="1:4" x14ac:dyDescent="0.2">
      <c r="A6790">
        <v>2012</v>
      </c>
      <c r="B6790">
        <v>9905</v>
      </c>
      <c r="C6790">
        <v>44000</v>
      </c>
      <c r="D6790" t="str">
        <f t="shared" si="11"/>
        <v>BU 2013</v>
      </c>
    </row>
    <row r="6791" spans="1:4" x14ac:dyDescent="0.2">
      <c r="A6791">
        <v>2013</v>
      </c>
      <c r="B6791">
        <v>9905</v>
      </c>
      <c r="C6791">
        <v>44500</v>
      </c>
      <c r="D6791" t="str">
        <f t="shared" si="11"/>
        <v>BU 2013</v>
      </c>
    </row>
    <row r="6792" spans="1:4" x14ac:dyDescent="0.2">
      <c r="A6792">
        <v>2014</v>
      </c>
      <c r="B6792">
        <v>9905</v>
      </c>
      <c r="C6792">
        <v>44600</v>
      </c>
      <c r="D6792" t="str">
        <f t="shared" si="11"/>
        <v>BU 2013</v>
      </c>
    </row>
    <row r="6793" spans="1:4" x14ac:dyDescent="0.2">
      <c r="A6793">
        <v>2015</v>
      </c>
      <c r="B6793">
        <v>9905</v>
      </c>
      <c r="C6793">
        <v>45100</v>
      </c>
      <c r="D6793" t="str">
        <f t="shared" si="11"/>
        <v>BU 2013</v>
      </c>
    </row>
    <row r="6794" spans="1:4" x14ac:dyDescent="0.2">
      <c r="A6794">
        <v>2016</v>
      </c>
      <c r="B6794">
        <v>9905</v>
      </c>
      <c r="C6794">
        <v>45900</v>
      </c>
      <c r="D6794" t="str">
        <f t="shared" si="11"/>
        <v>BU 2013</v>
      </c>
    </row>
    <row r="6795" spans="1:4" x14ac:dyDescent="0.2">
      <c r="A6795">
        <v>2017</v>
      </c>
      <c r="B6795">
        <v>9905</v>
      </c>
      <c r="C6795">
        <v>47000</v>
      </c>
      <c r="D6795" t="str">
        <f t="shared" si="11"/>
        <v>BU 2013</v>
      </c>
    </row>
    <row r="6796" spans="1:4" x14ac:dyDescent="0.2">
      <c r="A6796">
        <v>2012</v>
      </c>
      <c r="B6796">
        <v>9906</v>
      </c>
      <c r="C6796">
        <v>2.58</v>
      </c>
      <c r="D6796" t="str">
        <f t="shared" ref="D6796:D6807" si="12">D6795</f>
        <v>BU 2013</v>
      </c>
    </row>
    <row r="6797" spans="1:4" x14ac:dyDescent="0.2">
      <c r="A6797">
        <v>2013</v>
      </c>
      <c r="B6797">
        <v>9906</v>
      </c>
      <c r="C6797">
        <v>2.04</v>
      </c>
      <c r="D6797" t="str">
        <f t="shared" si="12"/>
        <v>BU 2013</v>
      </c>
    </row>
    <row r="6798" spans="1:4" x14ac:dyDescent="0.2">
      <c r="A6798">
        <v>2014</v>
      </c>
      <c r="B6798">
        <v>9906</v>
      </c>
      <c r="C6798">
        <v>2.1800000000000002</v>
      </c>
      <c r="D6798" t="str">
        <f t="shared" si="12"/>
        <v>BU 2013</v>
      </c>
    </row>
    <row r="6799" spans="1:4" x14ac:dyDescent="0.2">
      <c r="A6799">
        <v>2015</v>
      </c>
      <c r="B6799">
        <v>9906</v>
      </c>
      <c r="C6799">
        <v>2</v>
      </c>
      <c r="D6799" t="str">
        <f t="shared" si="12"/>
        <v>BU 2013</v>
      </c>
    </row>
    <row r="6800" spans="1:4" x14ac:dyDescent="0.2">
      <c r="A6800">
        <v>2016</v>
      </c>
      <c r="B6800">
        <v>9906</v>
      </c>
      <c r="C6800">
        <v>2</v>
      </c>
      <c r="D6800" t="str">
        <f t="shared" si="12"/>
        <v>BU 2013</v>
      </c>
    </row>
    <row r="6801" spans="1:4" x14ac:dyDescent="0.2">
      <c r="A6801">
        <v>2017</v>
      </c>
      <c r="B6801">
        <v>9906</v>
      </c>
      <c r="C6801">
        <v>2</v>
      </c>
      <c r="D6801" t="str">
        <f t="shared" si="12"/>
        <v>BU 2013</v>
      </c>
    </row>
    <row r="6802" spans="1:4" x14ac:dyDescent="0.2">
      <c r="A6802">
        <v>2012</v>
      </c>
      <c r="B6802">
        <v>9907</v>
      </c>
      <c r="C6802">
        <v>1.21</v>
      </c>
      <c r="D6802" t="str">
        <f t="shared" si="12"/>
        <v>BU 2013</v>
      </c>
    </row>
    <row r="6803" spans="1:4" x14ac:dyDescent="0.2">
      <c r="A6803">
        <v>2013</v>
      </c>
      <c r="B6803">
        <v>9907</v>
      </c>
      <c r="C6803">
        <v>0.83</v>
      </c>
      <c r="D6803" t="str">
        <f t="shared" si="12"/>
        <v>BU 2013</v>
      </c>
    </row>
    <row r="6804" spans="1:4" x14ac:dyDescent="0.2">
      <c r="A6804">
        <v>2014</v>
      </c>
      <c r="B6804">
        <v>9907</v>
      </c>
      <c r="C6804">
        <v>1.1200000000000001</v>
      </c>
      <c r="D6804" t="str">
        <f t="shared" si="12"/>
        <v>BU 2013</v>
      </c>
    </row>
    <row r="6805" spans="1:4" x14ac:dyDescent="0.2">
      <c r="A6805">
        <v>2015</v>
      </c>
      <c r="B6805">
        <v>9907</v>
      </c>
      <c r="C6805">
        <v>1.58</v>
      </c>
      <c r="D6805" t="str">
        <f t="shared" si="12"/>
        <v>BU 2013</v>
      </c>
    </row>
    <row r="6806" spans="1:4" x14ac:dyDescent="0.2">
      <c r="A6806">
        <v>2016</v>
      </c>
      <c r="B6806">
        <v>9907</v>
      </c>
      <c r="C6806">
        <v>2.1800000000000002</v>
      </c>
      <c r="D6806" t="str">
        <f t="shared" si="12"/>
        <v>BU 2013</v>
      </c>
    </row>
    <row r="6807" spans="1:4" x14ac:dyDescent="0.2">
      <c r="A6807">
        <v>2017</v>
      </c>
      <c r="B6807">
        <v>9907</v>
      </c>
      <c r="C6807">
        <v>3.13</v>
      </c>
      <c r="D6807" t="str">
        <f t="shared" si="12"/>
        <v>BU 2013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2013-02-19T14:31:49Z</dcterms:modified>
</cp:coreProperties>
</file>