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Maj 2017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Q17" i="2" l="1"/>
  <c r="Q15" i="2" l="1"/>
  <c r="Q13" i="2"/>
  <c r="G17" i="2"/>
  <c r="G16" i="2"/>
  <c r="Q16" i="2" s="1"/>
  <c r="G15" i="2"/>
  <c r="G13" i="2"/>
  <c r="G12" i="2"/>
  <c r="Q12" i="2" s="1"/>
  <c r="G10" i="2"/>
  <c r="Q10" i="2" s="1"/>
  <c r="G9" i="2"/>
  <c r="Q9" i="2" s="1"/>
  <c r="G8" i="2"/>
  <c r="Q8" i="2" s="1"/>
  <c r="G7" i="2"/>
  <c r="Q7" i="2" s="1"/>
  <c r="G18" i="2" l="1"/>
  <c r="E13" i="2"/>
  <c r="F13" i="2" s="1"/>
  <c r="H13" i="2" s="1"/>
  <c r="I13" i="2" s="1"/>
  <c r="J13" i="2" s="1"/>
  <c r="K13" i="2" s="1"/>
  <c r="L13" i="2" s="1"/>
  <c r="M13" i="2" s="1"/>
  <c r="N13" i="2" s="1"/>
  <c r="O13" i="2" s="1"/>
  <c r="P18" i="2" l="1"/>
  <c r="O18" i="2"/>
  <c r="N18" i="2"/>
  <c r="M18" i="2"/>
  <c r="L18" i="2"/>
  <c r="K18" i="2"/>
  <c r="J18" i="2"/>
  <c r="I18" i="2"/>
  <c r="H18" i="2"/>
  <c r="F18" i="2"/>
  <c r="E18" i="2"/>
  <c r="D18" i="2"/>
  <c r="Q18" i="2" l="1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<sst xmlns="http://schemas.openxmlformats.org/spreadsheetml/2006/main" count="40" uniqueCount="39">
  <si>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</si>
  <si>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</si>
  <si>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</si>
  <si>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</si>
  <si>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</si>
  <si>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</si>
  <si>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</si>
  <si>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</si>
  <si>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</si>
  <si>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</si>
  <si>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</si>
  <si>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</si>
  <si>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</si>
  <si>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</si>
  <si>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</si>
  <si>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</si>
  <si>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</si>
  <si>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</si>
  <si>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</si>
  <si>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</si>
  <si>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</si>
  <si>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</si>
  <si>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</si>
  <si>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</si>
  <si>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</si>
  <si>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</si>
  <si>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</si>
  <si>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</si>
  <si>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</si>
  <si>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</si>
  <si>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</si>
  <si>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</si>
  <si>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</si>
  <si>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</si>
  <si>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</si>
  <si>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Prognos</t>
  </si>
  <si>
    <r>
      <t xml:space="preserve">Månadsredovisning år 2017, prognos. </t>
    </r>
    <r>
      <rPr>
        <sz val="10"/>
        <rFont val="Arial"/>
        <family val="2"/>
      </rPr>
      <t>Beloppen anges i 1000-tal kronor</t>
    </r>
  </si>
  <si>
    <t>Utfall</t>
  </si>
  <si>
    <t>Jan -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</si>
</sst>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3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3" fontId="4" fillId="0" borderId="0" xfId="0" applyNumberFormat="1" applyFont="1" applyAlignment="1"/>
    <xf numFmtId="3" fontId="3" fillId="0" borderId="0" xfId="0" applyNumberFormat="1" applyFont="1" applyBorder="1"/>
    <xf numFmtId="0" fontId="7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3" fontId="4" fillId="0" borderId="0" xfId="0" applyNumberFormat="1" applyFont="1" applyFill="1" applyBorder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6" fillId="0" borderId="0" xfId="0" applyNumberFormat="1" applyFont="1" applyAlignment="1"/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5" fillId="0" borderId="12" xfId="0" applyFont="1" applyFill="1" applyBorder="1" applyAlignment="1"/>
    <xf numFmtId="3" fontId="4" fillId="0" borderId="12" xfId="0" applyNumberFormat="1" applyFont="1" applyFill="1" applyBorder="1" applyAlignment="1"/>
    <xf numFmtId="3" fontId="4" fillId="0" borderId="12" xfId="0" applyNumberFormat="1" applyFont="1" applyBorder="1" applyAlignment="1"/>
    <xf numFmtId="3" fontId="6" fillId="0" borderId="0" xfId="0" applyNumberFormat="1" applyFont="1" applyBorder="1" applyAlignment="1"/>
    <xf numFmtId="3" fontId="4" fillId="0" borderId="0" xfId="0" applyNumberFormat="1" applyFont="1" applyFill="1" applyAlignment="1"/>
    <xf numFmtId="3" fontId="4" fillId="0" borderId="7" xfId="0" applyNumberFormat="1" applyFont="1" applyFill="1" applyBorder="1"/>
    <xf numFmtId="3" fontId="4" fillId="0" borderId="7" xfId="0" applyNumberFormat="1" applyFont="1" applyFill="1" applyBorder="1" applyAlignment="1"/>
    <xf numFmtId="3" fontId="6" fillId="0" borderId="7" xfId="0" applyNumberFormat="1" applyFont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9"/>
  <sheetViews>
    <sheetView tabSelected="1" zoomScaleNormal="100" workbookViewId="0">
      <selection activeCell="G22" sqref="G22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6" customWidth="1"/>
    <col min="5" max="6" width="9.28515625" style="2" customWidth="1"/>
    <col min="7" max="7" width="9.5703125" style="2" customWidth="1"/>
    <col min="8" max="8" width="9.28515625" style="2" customWidth="1"/>
    <col min="9" max="9" width="9.28515625" style="1" customWidth="1"/>
    <col min="10" max="13" width="9.28515625" style="2" customWidth="1"/>
    <col min="14" max="14" width="9.85546875" style="2" customWidth="1"/>
    <col min="15" max="16" width="9.28515625" style="2" customWidth="1"/>
    <col min="17" max="17" width="9.5703125" style="2" customWidth="1"/>
    <col min="18" max="18" width="1" style="2" customWidth="1"/>
    <col min="19" max="19" width="2.42578125" style="2" customWidth="1"/>
    <col min="20" max="20" width="1.7109375" style="2" customWidth="1"/>
    <col min="21" max="21" width="3.42578125" style="1" customWidth="1"/>
    <col min="22" max="22" width="9.85546875" style="1" customWidth="1"/>
    <col min="23" max="23" width="10.28515625" style="1" customWidth="1"/>
    <col min="24" max="24" width="5" style="6" customWidth="1"/>
    <col min="25" max="25" width="9.85546875" style="6" bestFit="1" customWidth="1"/>
    <col min="26" max="55" width="9.140625" style="6"/>
    <col min="56" max="16384" width="9.140625" style="1"/>
  </cols>
  <sheetData>
    <row r="1" spans="1:23" x14ac:dyDescent="0.2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U1" s="2"/>
      <c r="V1" s="2"/>
      <c r="W1" s="2"/>
    </row>
    <row r="2" spans="1:23" ht="12.75" x14ac:dyDescent="0.2">
      <c r="A2" s="7" t="s">
        <v>36</v>
      </c>
      <c r="B2" s="8"/>
      <c r="C2" s="8"/>
      <c r="D2" s="9"/>
      <c r="E2" s="10"/>
      <c r="F2" s="10"/>
      <c r="G2" s="10"/>
      <c r="H2" s="10"/>
      <c r="I2" s="8"/>
      <c r="J2" s="10"/>
      <c r="K2" s="10"/>
      <c r="L2" s="10"/>
      <c r="M2" s="28"/>
      <c r="N2" s="28"/>
      <c r="O2" s="28"/>
      <c r="P2" s="28"/>
      <c r="Q2" s="28"/>
      <c r="R2" s="28"/>
      <c r="U2" s="2"/>
      <c r="V2" s="2"/>
      <c r="W2" s="2"/>
    </row>
    <row r="3" spans="1:23" x14ac:dyDescent="0.2">
      <c r="A3" s="3"/>
      <c r="B3" s="3"/>
      <c r="C3" s="4"/>
      <c r="D3" s="59"/>
      <c r="E3" s="59"/>
      <c r="F3" s="59"/>
      <c r="G3" s="59"/>
      <c r="H3" s="59"/>
      <c r="I3" s="59"/>
      <c r="J3" s="59"/>
      <c r="K3" s="25"/>
      <c r="L3" s="21"/>
      <c r="M3" s="21"/>
      <c r="N3" s="25"/>
      <c r="O3" s="25"/>
      <c r="P3" s="25"/>
      <c r="Q3" s="25"/>
      <c r="R3" s="25"/>
      <c r="U3" s="2"/>
      <c r="V3" s="2"/>
      <c r="W3" s="2"/>
    </row>
    <row r="4" spans="1:23" ht="12.75" customHeight="1" x14ac:dyDescent="0.2">
      <c r="A4" s="3"/>
      <c r="B4" s="3"/>
      <c r="C4" s="4"/>
      <c r="D4" s="60" t="s">
        <v>37</v>
      </c>
      <c r="E4" s="61"/>
      <c r="F4" s="61"/>
      <c r="G4" s="49" t="s">
        <v>37</v>
      </c>
      <c r="H4" s="61" t="s">
        <v>35</v>
      </c>
      <c r="I4" s="61"/>
      <c r="J4" s="61"/>
      <c r="K4" s="61"/>
      <c r="L4" s="61"/>
      <c r="M4" s="61"/>
      <c r="N4" s="61"/>
      <c r="O4" s="61"/>
      <c r="P4" s="62"/>
      <c r="Q4" s="41"/>
      <c r="R4" s="43"/>
      <c r="U4" s="2"/>
      <c r="V4" s="2"/>
      <c r="W4" s="2"/>
    </row>
    <row r="5" spans="1:23" ht="12.75" x14ac:dyDescent="0.2">
      <c r="A5" s="5"/>
      <c r="B5" s="5"/>
      <c r="C5" s="5"/>
      <c r="D5" s="19" t="s">
        <v>6</v>
      </c>
      <c r="E5" s="20" t="s">
        <v>7</v>
      </c>
      <c r="F5" s="20" t="s">
        <v>8</v>
      </c>
      <c r="G5" s="50" t="s">
        <v>38</v>
      </c>
      <c r="H5" s="20" t="s">
        <v>9</v>
      </c>
      <c r="I5" s="27" t="s">
        <v>10</v>
      </c>
      <c r="J5" s="20" t="s">
        <v>11</v>
      </c>
      <c r="K5" s="29" t="s">
        <v>12</v>
      </c>
      <c r="L5" s="27" t="s">
        <v>13</v>
      </c>
      <c r="M5" s="27" t="s">
        <v>14</v>
      </c>
      <c r="N5" s="27" t="s">
        <v>15</v>
      </c>
      <c r="O5" s="5" t="s">
        <v>16</v>
      </c>
      <c r="P5" s="27" t="s">
        <v>17</v>
      </c>
      <c r="Q5" s="42" t="s">
        <v>1</v>
      </c>
      <c r="R5" s="44"/>
      <c r="U5" s="2"/>
      <c r="V5" s="2"/>
      <c r="W5" s="2"/>
    </row>
    <row r="6" spans="1:23" ht="16.350000000000001" customHeight="1" x14ac:dyDescent="0.2">
      <c r="A6" s="11" t="s">
        <v>18</v>
      </c>
      <c r="B6" s="11"/>
      <c r="C6" s="11"/>
      <c r="D6" s="30"/>
      <c r="E6" s="31"/>
      <c r="F6" s="32"/>
      <c r="G6" s="51"/>
      <c r="H6" s="32"/>
      <c r="I6" s="30"/>
      <c r="J6" s="32"/>
      <c r="K6" s="32"/>
      <c r="L6" s="32"/>
      <c r="M6" s="32"/>
      <c r="N6" s="30"/>
      <c r="O6" s="30"/>
      <c r="P6" s="35"/>
      <c r="Q6" s="37"/>
      <c r="R6" s="37"/>
      <c r="U6" s="2"/>
      <c r="V6" s="2"/>
      <c r="W6" s="2"/>
    </row>
    <row r="7" spans="1:23" ht="16.350000000000001" customHeight="1" x14ac:dyDescent="0.2">
      <c r="A7" s="14" t="s">
        <v>22</v>
      </c>
      <c r="B7" s="13"/>
      <c r="C7" s="12" t="s">
        <v>19</v>
      </c>
      <c r="D7" s="47">
        <v>1130931</v>
      </c>
      <c r="E7" s="47">
        <v>1121689</v>
      </c>
      <c r="F7" s="47">
        <v>1120769</v>
      </c>
      <c r="G7" s="52">
        <f>SUM(D7:F7)</f>
        <v>3373389</v>
      </c>
      <c r="H7" s="47">
        <v>1114129.4292137641</v>
      </c>
      <c r="I7" s="47">
        <v>1110119.9839842306</v>
      </c>
      <c r="J7" s="47">
        <v>1117812.3816098263</v>
      </c>
      <c r="K7" s="47">
        <v>1105809.5236856875</v>
      </c>
      <c r="L7" s="47">
        <v>1102649.3372715411</v>
      </c>
      <c r="M7" s="47">
        <v>1101361.2947348708</v>
      </c>
      <c r="N7" s="47">
        <v>1095927.9255582045</v>
      </c>
      <c r="O7" s="47">
        <v>1092313.8574882792</v>
      </c>
      <c r="P7" s="57">
        <v>1103187</v>
      </c>
      <c r="Q7" s="37">
        <f>SUM(G7:P7)</f>
        <v>13316699.733546402</v>
      </c>
      <c r="R7" s="37"/>
      <c r="U7" s="2"/>
      <c r="V7" s="2"/>
      <c r="W7" s="2"/>
    </row>
    <row r="8" spans="1:23" ht="16.350000000000001" customHeight="1" x14ac:dyDescent="0.2">
      <c r="A8" s="14" t="s">
        <v>23</v>
      </c>
      <c r="B8" s="13"/>
      <c r="C8" s="12" t="s">
        <v>0</v>
      </c>
      <c r="D8" s="47">
        <v>985866</v>
      </c>
      <c r="E8" s="55">
        <v>977400</v>
      </c>
      <c r="F8" s="47">
        <v>973538</v>
      </c>
      <c r="G8" s="52">
        <f t="shared" ref="G8:G17" si="0">SUM(D8:F8)</f>
        <v>2936804</v>
      </c>
      <c r="H8" s="47">
        <v>970000</v>
      </c>
      <c r="I8" s="47">
        <v>966500</v>
      </c>
      <c r="J8" s="47">
        <v>962500</v>
      </c>
      <c r="K8" s="47">
        <v>956500</v>
      </c>
      <c r="L8" s="47">
        <v>951500</v>
      </c>
      <c r="M8" s="47">
        <v>947000</v>
      </c>
      <c r="N8" s="47">
        <v>942000</v>
      </c>
      <c r="O8" s="47">
        <v>938000</v>
      </c>
      <c r="P8" s="57">
        <v>935896</v>
      </c>
      <c r="Q8" s="37">
        <f t="shared" ref="Q8:Q17" si="1">SUM(G8:P8)</f>
        <v>11506700</v>
      </c>
      <c r="R8" s="37"/>
      <c r="U8" s="2"/>
      <c r="V8" s="2"/>
      <c r="W8" s="2"/>
    </row>
    <row r="9" spans="1:23" ht="16.350000000000001" customHeight="1" x14ac:dyDescent="0.2">
      <c r="A9" s="14" t="s">
        <v>24</v>
      </c>
      <c r="B9" s="13"/>
      <c r="C9" s="12" t="s">
        <v>4</v>
      </c>
      <c r="D9" s="46">
        <v>682961</v>
      </c>
      <c r="E9" s="47">
        <v>684246</v>
      </c>
      <c r="F9" s="47">
        <v>692221</v>
      </c>
      <c r="G9" s="52">
        <f t="shared" si="0"/>
        <v>2059428</v>
      </c>
      <c r="H9" s="47">
        <v>690000</v>
      </c>
      <c r="I9" s="47">
        <v>694510.82791931462</v>
      </c>
      <c r="J9" s="47">
        <v>691846.10405051173</v>
      </c>
      <c r="K9" s="47">
        <v>692206.17535384407</v>
      </c>
      <c r="L9" s="47">
        <v>692134.55354146461</v>
      </c>
      <c r="M9" s="47">
        <v>696530.95547670242</v>
      </c>
      <c r="N9" s="47">
        <v>699950.16117728339</v>
      </c>
      <c r="O9" s="47">
        <v>695504.7032061693</v>
      </c>
      <c r="P9" s="57">
        <v>693589</v>
      </c>
      <c r="Q9" s="37">
        <f t="shared" si="1"/>
        <v>8305700.4807252893</v>
      </c>
      <c r="R9" s="37"/>
      <c r="U9" s="2"/>
      <c r="V9" s="2"/>
      <c r="W9" s="2"/>
    </row>
    <row r="10" spans="1:23" ht="16.350000000000001" customHeight="1" x14ac:dyDescent="0.2">
      <c r="A10" s="14" t="s">
        <v>20</v>
      </c>
      <c r="B10" s="13"/>
      <c r="C10" s="16" t="s">
        <v>5</v>
      </c>
      <c r="D10" s="45">
        <v>79643</v>
      </c>
      <c r="E10" s="45">
        <v>80767</v>
      </c>
      <c r="F10" s="45">
        <v>81808</v>
      </c>
      <c r="G10" s="52">
        <f t="shared" si="0"/>
        <v>242218</v>
      </c>
      <c r="H10" s="45">
        <v>80490.207740149737</v>
      </c>
      <c r="I10" s="45">
        <v>81455.910567389248</v>
      </c>
      <c r="J10" s="45">
        <v>83221.125502761963</v>
      </c>
      <c r="K10" s="45">
        <v>83426.618081116423</v>
      </c>
      <c r="L10" s="45">
        <v>85601.695262933805</v>
      </c>
      <c r="M10" s="45">
        <v>86770.644847999312</v>
      </c>
      <c r="N10" s="45">
        <v>87684.693803084156</v>
      </c>
      <c r="O10" s="45">
        <v>87131</v>
      </c>
      <c r="P10" s="56">
        <v>87000</v>
      </c>
      <c r="Q10" s="37">
        <f t="shared" si="1"/>
        <v>1004999.8958054348</v>
      </c>
      <c r="R10" s="37"/>
      <c r="U10" s="2"/>
      <c r="V10" s="2"/>
      <c r="W10" s="2"/>
    </row>
    <row r="11" spans="1:23" ht="16.350000000000001" customHeight="1" x14ac:dyDescent="0.2">
      <c r="A11" s="11" t="s">
        <v>2</v>
      </c>
      <c r="B11" s="11"/>
      <c r="C11" s="11"/>
      <c r="D11" s="33"/>
      <c r="E11" s="31"/>
      <c r="F11" s="32"/>
      <c r="G11" s="52"/>
      <c r="H11" s="32"/>
      <c r="I11" s="32"/>
      <c r="J11" s="32"/>
      <c r="K11" s="32"/>
      <c r="L11" s="32"/>
      <c r="M11" s="32"/>
      <c r="N11" s="30"/>
      <c r="O11" s="30"/>
      <c r="P11" s="35"/>
      <c r="Q11" s="37"/>
      <c r="R11" s="37"/>
      <c r="U11" s="2"/>
      <c r="V11" s="2"/>
      <c r="W11" s="2"/>
    </row>
    <row r="12" spans="1:23" ht="16.350000000000001" customHeight="1" x14ac:dyDescent="0.2">
      <c r="A12" s="15" t="s">
        <v>25</v>
      </c>
      <c r="B12" s="17"/>
      <c r="C12" s="18" t="s">
        <v>28</v>
      </c>
      <c r="D12" s="39">
        <v>76039</v>
      </c>
      <c r="E12" s="39">
        <v>78518</v>
      </c>
      <c r="F12" s="22">
        <v>78160</v>
      </c>
      <c r="G12" s="52">
        <f t="shared" si="0"/>
        <v>232717</v>
      </c>
      <c r="H12" s="47">
        <v>80500</v>
      </c>
      <c r="I12" s="47">
        <v>82000</v>
      </c>
      <c r="J12" s="47">
        <v>83500</v>
      </c>
      <c r="K12" s="22">
        <v>74500</v>
      </c>
      <c r="L12" s="22">
        <v>76500</v>
      </c>
      <c r="M12" s="22">
        <v>80000</v>
      </c>
      <c r="N12" s="22">
        <v>80500</v>
      </c>
      <c r="O12" s="22">
        <v>81000</v>
      </c>
      <c r="P12" s="36">
        <v>81483</v>
      </c>
      <c r="Q12" s="37">
        <f t="shared" si="1"/>
        <v>952700</v>
      </c>
      <c r="R12" s="37"/>
      <c r="U12" s="2"/>
      <c r="V12" s="2"/>
      <c r="W12" s="2"/>
    </row>
    <row r="13" spans="1:23" ht="16.350000000000001" customHeight="1" x14ac:dyDescent="0.2">
      <c r="A13" s="14" t="s">
        <v>21</v>
      </c>
      <c r="B13" s="12"/>
      <c r="C13" s="18" t="s">
        <v>3</v>
      </c>
      <c r="D13" s="45">
        <v>622308</v>
      </c>
      <c r="E13" s="45">
        <f>D13</f>
        <v>622308</v>
      </c>
      <c r="F13" s="45">
        <f t="shared" ref="F13:O13" si="2">E13</f>
        <v>622308</v>
      </c>
      <c r="G13" s="52">
        <f t="shared" si="0"/>
        <v>1866924</v>
      </c>
      <c r="H13" s="45">
        <f>F13</f>
        <v>622308</v>
      </c>
      <c r="I13" s="45">
        <f t="shared" si="2"/>
        <v>622308</v>
      </c>
      <c r="J13" s="45">
        <f t="shared" si="2"/>
        <v>622308</v>
      </c>
      <c r="K13" s="45">
        <f t="shared" si="2"/>
        <v>622308</v>
      </c>
      <c r="L13" s="45">
        <f t="shared" si="2"/>
        <v>622308</v>
      </c>
      <c r="M13" s="45">
        <f t="shared" si="2"/>
        <v>622308</v>
      </c>
      <c r="N13" s="45">
        <f t="shared" si="2"/>
        <v>622308</v>
      </c>
      <c r="O13" s="45">
        <f t="shared" si="2"/>
        <v>622308</v>
      </c>
      <c r="P13" s="45">
        <v>622312</v>
      </c>
      <c r="Q13" s="37">
        <f t="shared" si="1"/>
        <v>7467700</v>
      </c>
      <c r="R13" s="37"/>
      <c r="U13" s="2"/>
      <c r="V13" s="2"/>
      <c r="W13" s="2"/>
    </row>
    <row r="14" spans="1:23" ht="16.350000000000001" customHeight="1" x14ac:dyDescent="0.2">
      <c r="A14" s="11" t="s">
        <v>29</v>
      </c>
      <c r="B14" s="11"/>
      <c r="C14" s="11"/>
      <c r="D14" s="34"/>
      <c r="E14" s="39"/>
      <c r="F14" s="39"/>
      <c r="G14" s="52"/>
      <c r="H14" s="22"/>
      <c r="I14" s="22"/>
      <c r="J14" s="22"/>
      <c r="K14" s="22"/>
      <c r="L14" s="22"/>
      <c r="M14" s="22"/>
      <c r="N14" s="22"/>
      <c r="O14" s="22"/>
      <c r="P14" s="36"/>
      <c r="Q14" s="37"/>
      <c r="R14" s="37"/>
      <c r="U14" s="2"/>
      <c r="V14" s="2"/>
      <c r="W14" s="2"/>
    </row>
    <row r="15" spans="1:23" ht="16.350000000000001" customHeight="1" x14ac:dyDescent="0.2">
      <c r="A15" s="15"/>
      <c r="B15" s="17"/>
      <c r="C15" s="23" t="s">
        <v>31</v>
      </c>
      <c r="D15" s="48">
        <v>24528354</v>
      </c>
      <c r="E15" s="48">
        <v>24501018</v>
      </c>
      <c r="F15" s="54">
        <v>24524842</v>
      </c>
      <c r="G15" s="52">
        <f t="shared" si="0"/>
        <v>73554214</v>
      </c>
      <c r="H15" s="54">
        <v>24560236</v>
      </c>
      <c r="I15" s="54">
        <v>24610000</v>
      </c>
      <c r="J15" s="54">
        <v>24665000</v>
      </c>
      <c r="K15" s="54">
        <v>24715000</v>
      </c>
      <c r="L15" s="54">
        <v>24760000</v>
      </c>
      <c r="M15" s="54">
        <v>24810000</v>
      </c>
      <c r="N15" s="54">
        <v>24840000</v>
      </c>
      <c r="O15" s="54">
        <v>24855000</v>
      </c>
      <c r="P15" s="58">
        <v>24891550</v>
      </c>
      <c r="Q15" s="37">
        <f t="shared" si="1"/>
        <v>296261000</v>
      </c>
      <c r="R15" s="38"/>
      <c r="U15" s="2"/>
      <c r="V15" s="2"/>
      <c r="W15" s="2"/>
    </row>
    <row r="16" spans="1:23" ht="16.350000000000001" customHeight="1" x14ac:dyDescent="0.2">
      <c r="A16" s="15"/>
      <c r="B16" s="17"/>
      <c r="C16" s="23" t="s">
        <v>30</v>
      </c>
      <c r="D16" s="48">
        <v>250000</v>
      </c>
      <c r="E16" s="48">
        <v>250000</v>
      </c>
      <c r="F16" s="48">
        <v>250000</v>
      </c>
      <c r="G16" s="52">
        <f t="shared" si="0"/>
        <v>750000</v>
      </c>
      <c r="H16" s="48">
        <v>250000</v>
      </c>
      <c r="I16" s="48">
        <v>251000</v>
      </c>
      <c r="J16" s="48">
        <v>251000</v>
      </c>
      <c r="K16" s="48">
        <v>251000</v>
      </c>
      <c r="L16" s="48">
        <v>251000</v>
      </c>
      <c r="M16" s="48">
        <v>251000</v>
      </c>
      <c r="N16" s="48">
        <v>251000</v>
      </c>
      <c r="O16" s="48">
        <v>251000</v>
      </c>
      <c r="P16" s="48">
        <v>251000</v>
      </c>
      <c r="Q16" s="37">
        <f t="shared" si="1"/>
        <v>3008000</v>
      </c>
      <c r="R16" s="38"/>
      <c r="U16" s="2"/>
      <c r="V16" s="2"/>
      <c r="W16" s="2"/>
    </row>
    <row r="17" spans="1:23" ht="16.350000000000001" customHeight="1" x14ac:dyDescent="0.2">
      <c r="A17" s="15"/>
      <c r="B17" s="17"/>
      <c r="C17" s="23" t="s">
        <v>26</v>
      </c>
      <c r="D17" s="48">
        <v>706824</v>
      </c>
      <c r="E17" s="48">
        <v>714806</v>
      </c>
      <c r="F17" s="48">
        <v>723509</v>
      </c>
      <c r="G17" s="52">
        <f t="shared" si="0"/>
        <v>2145139</v>
      </c>
      <c r="H17" s="54">
        <v>732000</v>
      </c>
      <c r="I17" s="54">
        <v>741500</v>
      </c>
      <c r="J17" s="54">
        <v>753000</v>
      </c>
      <c r="K17" s="54">
        <v>760500</v>
      </c>
      <c r="L17" s="54">
        <v>770000</v>
      </c>
      <c r="M17" s="54">
        <v>781000</v>
      </c>
      <c r="N17" s="54">
        <v>791500</v>
      </c>
      <c r="O17" s="54">
        <v>800500</v>
      </c>
      <c r="P17" s="58">
        <v>806861</v>
      </c>
      <c r="Q17" s="37">
        <f t="shared" si="1"/>
        <v>9082000</v>
      </c>
      <c r="R17" s="38"/>
      <c r="U17" s="2"/>
      <c r="V17" s="2"/>
      <c r="W17" s="2"/>
    </row>
    <row r="18" spans="1:23" ht="16.350000000000001" customHeight="1" x14ac:dyDescent="0.2">
      <c r="A18" s="15"/>
      <c r="B18" s="17"/>
      <c r="C18" s="16" t="s">
        <v>27</v>
      </c>
      <c r="D18" s="22">
        <f>SUM(D15:D17)</f>
        <v>25485178</v>
      </c>
      <c r="E18" s="22">
        <f>SUM(E15:E17)</f>
        <v>25465824</v>
      </c>
      <c r="F18" s="22">
        <f>SUM(F15:F17)</f>
        <v>25498351</v>
      </c>
      <c r="G18" s="53">
        <f>SUM(G15:G17)</f>
        <v>76449353</v>
      </c>
      <c r="H18" s="22">
        <f t="shared" ref="H18:P18" si="3">SUM(H15:H17)</f>
        <v>25542236</v>
      </c>
      <c r="I18" s="22">
        <f t="shared" si="3"/>
        <v>25602500</v>
      </c>
      <c r="J18" s="22">
        <f t="shared" si="3"/>
        <v>25669000</v>
      </c>
      <c r="K18" s="22">
        <f t="shared" si="3"/>
        <v>25726500</v>
      </c>
      <c r="L18" s="22">
        <f t="shared" si="3"/>
        <v>25781000</v>
      </c>
      <c r="M18" s="22">
        <f t="shared" si="3"/>
        <v>25842000</v>
      </c>
      <c r="N18" s="22">
        <f t="shared" si="3"/>
        <v>25882500</v>
      </c>
      <c r="O18" s="22">
        <f t="shared" si="3"/>
        <v>25906500</v>
      </c>
      <c r="P18" s="36">
        <f t="shared" si="3"/>
        <v>25949411</v>
      </c>
      <c r="Q18" s="37">
        <f>SUM(Q15:Q17)</f>
        <v>308351000</v>
      </c>
      <c r="R18" s="37"/>
      <c r="U18" s="2"/>
      <c r="V18" s="2"/>
      <c r="W18" s="2"/>
    </row>
    <row r="19" spans="1:23" ht="14.1" customHeight="1" x14ac:dyDescent="0.2">
      <c r="A19" s="15"/>
      <c r="B19" s="17"/>
      <c r="C19" s="16" t="s">
        <v>34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U19" s="2"/>
      <c r="V19" s="2"/>
      <c r="W19" s="2"/>
    </row>
    <row r="20" spans="1:23" x14ac:dyDescent="0.2">
      <c r="A20" s="14"/>
      <c r="B20" s="12"/>
      <c r="C20" s="16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U20" s="2"/>
      <c r="V20" s="2"/>
      <c r="W20" s="2"/>
    </row>
    <row r="21" spans="1:23" x14ac:dyDescent="0.2">
      <c r="C21" s="16" t="s">
        <v>33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U21" s="2"/>
      <c r="V21" s="2"/>
      <c r="W21" s="2"/>
    </row>
    <row r="22" spans="1:23" x14ac:dyDescent="0.2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U22" s="2"/>
      <c r="V22" s="2"/>
      <c r="W22" s="2"/>
    </row>
    <row r="23" spans="1:23" x14ac:dyDescent="0.2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U23" s="2"/>
      <c r="V23" s="2"/>
      <c r="W23" s="2"/>
    </row>
    <row r="24" spans="1:23" x14ac:dyDescent="0.2">
      <c r="D24" s="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U24" s="2"/>
      <c r="V24" s="26"/>
      <c r="W24" s="2"/>
    </row>
    <row r="25" spans="1:23" x14ac:dyDescent="0.2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U25" s="2"/>
      <c r="V25" s="2"/>
      <c r="W25" s="2"/>
    </row>
    <row r="26" spans="1:23" x14ac:dyDescent="0.2"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U26" s="2"/>
      <c r="V26" s="2"/>
      <c r="W26" s="2"/>
    </row>
    <row r="27" spans="1:23" x14ac:dyDescent="0.2">
      <c r="U27" s="2"/>
      <c r="V27" s="2"/>
      <c r="W27" s="2"/>
    </row>
    <row r="28" spans="1:23" x14ac:dyDescent="0.2">
      <c r="U28" s="2"/>
      <c r="V28" s="2"/>
      <c r="W28" s="2"/>
    </row>
    <row r="29" spans="1:23" x14ac:dyDescent="0.2">
      <c r="U29" s="2"/>
      <c r="V29" s="2"/>
      <c r="W29" s="2"/>
    </row>
    <row r="30" spans="1:23" x14ac:dyDescent="0.2">
      <c r="U30" s="2"/>
      <c r="V30" s="2"/>
      <c r="W30" s="2"/>
    </row>
    <row r="31" spans="1:23" x14ac:dyDescent="0.2">
      <c r="U31" s="2"/>
      <c r="V31" s="2"/>
      <c r="W31" s="2"/>
    </row>
    <row r="32" spans="1:23" x14ac:dyDescent="0.2">
      <c r="U32" s="2"/>
      <c r="V32" s="2"/>
      <c r="W32" s="2"/>
    </row>
    <row r="33" spans="21:23" x14ac:dyDescent="0.2">
      <c r="U33" s="2"/>
      <c r="V33" s="2"/>
      <c r="W33" s="2"/>
    </row>
    <row r="34" spans="21:23" x14ac:dyDescent="0.2">
      <c r="U34" s="2"/>
      <c r="V34" s="2"/>
      <c r="W34" s="2"/>
    </row>
    <row r="35" spans="21:23" x14ac:dyDescent="0.2">
      <c r="U35" s="2"/>
      <c r="V35" s="2"/>
      <c r="W35" s="2"/>
    </row>
    <row r="36" spans="21:23" x14ac:dyDescent="0.2">
      <c r="U36" s="2"/>
      <c r="V36" s="2"/>
      <c r="W36" s="2"/>
    </row>
    <row r="37" spans="21:23" x14ac:dyDescent="0.2">
      <c r="U37" s="2"/>
      <c r="V37" s="2"/>
      <c r="W37" s="2"/>
    </row>
    <row r="38" spans="21:23" x14ac:dyDescent="0.2">
      <c r="U38" s="2"/>
      <c r="V38" s="2"/>
      <c r="W38" s="2"/>
    </row>
    <row r="39" spans="21:23" x14ac:dyDescent="0.2">
      <c r="U39" s="2"/>
      <c r="V39" s="2"/>
      <c r="W39" s="2"/>
    </row>
    <row r="40" spans="21:23" x14ac:dyDescent="0.2">
      <c r="U40" s="2"/>
      <c r="V40" s="2"/>
      <c r="W40" s="2"/>
    </row>
    <row r="41" spans="21:23" x14ac:dyDescent="0.2">
      <c r="U41" s="2"/>
      <c r="V41" s="2"/>
      <c r="W41" s="2"/>
    </row>
    <row r="42" spans="21:23" x14ac:dyDescent="0.2">
      <c r="U42" s="2"/>
      <c r="V42" s="2"/>
      <c r="W42" s="2"/>
    </row>
    <row r="43" spans="21:23" x14ac:dyDescent="0.2">
      <c r="U43" s="2"/>
      <c r="V43" s="2"/>
      <c r="W43" s="2"/>
    </row>
    <row r="44" spans="21:23" x14ac:dyDescent="0.2">
      <c r="U44" s="2"/>
      <c r="V44" s="2"/>
      <c r="W44" s="2"/>
    </row>
    <row r="45" spans="21:23" x14ac:dyDescent="0.2">
      <c r="U45" s="2"/>
      <c r="V45" s="2"/>
      <c r="W45" s="2"/>
    </row>
    <row r="46" spans="21:23" x14ac:dyDescent="0.2">
      <c r="U46" s="2"/>
      <c r="V46" s="2"/>
      <c r="W46" s="2"/>
    </row>
    <row r="47" spans="21:23" x14ac:dyDescent="0.2">
      <c r="U47" s="2"/>
      <c r="V47" s="2"/>
      <c r="W47" s="2"/>
    </row>
    <row r="48" spans="21:23" x14ac:dyDescent="0.2">
      <c r="U48" s="2"/>
      <c r="V48" s="2"/>
      <c r="W48" s="2"/>
    </row>
    <row r="49" spans="21:23" x14ac:dyDescent="0.2">
      <c r="U49" s="2"/>
      <c r="V49" s="2"/>
      <c r="W49" s="2"/>
    </row>
    <row r="50" spans="21:23" x14ac:dyDescent="0.2">
      <c r="U50" s="2"/>
      <c r="V50" s="2"/>
      <c r="W50" s="2"/>
    </row>
    <row r="51" spans="21:23" x14ac:dyDescent="0.2">
      <c r="U51" s="2"/>
      <c r="V51" s="2"/>
      <c r="W51" s="2"/>
    </row>
    <row r="52" spans="21:23" x14ac:dyDescent="0.2">
      <c r="U52" s="2"/>
      <c r="V52" s="2"/>
      <c r="W52" s="2"/>
    </row>
    <row r="53" spans="21:23" x14ac:dyDescent="0.2">
      <c r="U53" s="2"/>
      <c r="V53" s="2"/>
      <c r="W53" s="2"/>
    </row>
    <row r="54" spans="21:23" x14ac:dyDescent="0.2">
      <c r="U54" s="2"/>
      <c r="V54" s="2"/>
      <c r="W54" s="2"/>
    </row>
    <row r="55" spans="21:23" x14ac:dyDescent="0.2">
      <c r="U55" s="2"/>
      <c r="V55" s="2"/>
      <c r="W55" s="2"/>
    </row>
    <row r="56" spans="21:23" x14ac:dyDescent="0.2">
      <c r="U56" s="2"/>
      <c r="V56" s="2"/>
      <c r="W56" s="2"/>
    </row>
    <row r="57" spans="21:23" x14ac:dyDescent="0.2">
      <c r="U57" s="2"/>
      <c r="V57" s="2"/>
      <c r="W57" s="2"/>
    </row>
    <row r="58" spans="21:23" x14ac:dyDescent="0.2">
      <c r="U58" s="2"/>
      <c r="V58" s="2"/>
      <c r="W58" s="2"/>
    </row>
    <row r="59" spans="21:23" x14ac:dyDescent="0.2">
      <c r="U59" s="2"/>
      <c r="V59" s="2"/>
      <c r="W59" s="2"/>
    </row>
    <row r="60" spans="21:23" x14ac:dyDescent="0.2">
      <c r="U60" s="2"/>
      <c r="V60" s="2"/>
      <c r="W60" s="2"/>
    </row>
    <row r="61" spans="21:23" x14ac:dyDescent="0.2">
      <c r="U61" s="2"/>
      <c r="V61" s="2"/>
      <c r="W61" s="2"/>
    </row>
    <row r="62" spans="21:23" x14ac:dyDescent="0.2">
      <c r="U62" s="2"/>
      <c r="V62" s="2"/>
      <c r="W62" s="2"/>
    </row>
    <row r="63" spans="21:23" x14ac:dyDescent="0.2">
      <c r="U63" s="2"/>
      <c r="V63" s="2"/>
      <c r="W63" s="2"/>
    </row>
    <row r="64" spans="21:23" x14ac:dyDescent="0.2">
      <c r="U64" s="2"/>
      <c r="V64" s="2"/>
      <c r="W64" s="2"/>
    </row>
    <row r="65" spans="21:23" x14ac:dyDescent="0.2">
      <c r="U65" s="2"/>
      <c r="V65" s="2"/>
      <c r="W65" s="2"/>
    </row>
    <row r="66" spans="21:23" x14ac:dyDescent="0.2">
      <c r="U66" s="2"/>
      <c r="V66" s="2"/>
      <c r="W66" s="2"/>
    </row>
    <row r="67" spans="21:23" x14ac:dyDescent="0.2">
      <c r="U67" s="2"/>
      <c r="V67" s="2"/>
      <c r="W67" s="2"/>
    </row>
    <row r="68" spans="21:23" x14ac:dyDescent="0.2">
      <c r="U68" s="2"/>
      <c r="V68" s="2"/>
      <c r="W68" s="2"/>
    </row>
    <row r="69" spans="21:23" x14ac:dyDescent="0.2">
      <c r="U69" s="2"/>
      <c r="V69" s="2"/>
      <c r="W69" s="2"/>
    </row>
    <row r="70" spans="21:23" x14ac:dyDescent="0.2">
      <c r="U70" s="2"/>
      <c r="V70" s="2"/>
      <c r="W70" s="2"/>
    </row>
    <row r="71" spans="21:23" x14ac:dyDescent="0.2">
      <c r="U71" s="2"/>
      <c r="V71" s="2"/>
      <c r="W71" s="2"/>
    </row>
    <row r="72" spans="21:23" x14ac:dyDescent="0.2">
      <c r="U72" s="2"/>
      <c r="V72" s="2"/>
      <c r="W72" s="2"/>
    </row>
    <row r="73" spans="21:23" x14ac:dyDescent="0.2">
      <c r="U73" s="2"/>
      <c r="V73" s="2"/>
      <c r="W73" s="2"/>
    </row>
    <row r="74" spans="21:23" x14ac:dyDescent="0.2">
      <c r="U74" s="2"/>
      <c r="V74" s="2"/>
      <c r="W74" s="2"/>
    </row>
    <row r="75" spans="21:23" x14ac:dyDescent="0.2">
      <c r="U75" s="2"/>
      <c r="V75" s="2"/>
      <c r="W75" s="2"/>
    </row>
    <row r="76" spans="21:23" x14ac:dyDescent="0.2">
      <c r="U76" s="2"/>
      <c r="V76" s="2"/>
      <c r="W76" s="2"/>
    </row>
    <row r="77" spans="21:23" x14ac:dyDescent="0.2">
      <c r="U77" s="2"/>
      <c r="V77" s="2"/>
      <c r="W77" s="2"/>
    </row>
    <row r="78" spans="21:23" x14ac:dyDescent="0.2">
      <c r="U78" s="2"/>
      <c r="V78" s="2"/>
      <c r="W78" s="2"/>
    </row>
    <row r="79" spans="21:23" x14ac:dyDescent="0.2">
      <c r="U79" s="2"/>
      <c r="V79" s="2"/>
      <c r="W79" s="2"/>
    </row>
  </sheetData>
  <mergeCells count="3">
    <mergeCell ref="D3:J3"/>
    <mergeCell ref="D4:F4"/>
    <mergeCell ref="H4:P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2017-05-03, dnr VER 2017-1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2017-03-21T12:51:57Z</cp:lastPrinted>
  <dcterms:created xsi:type="dcterms:W3CDTF">2002-03-22T11:33:45Z</dcterms:created>
  <dcterms:modified xsi:type="dcterms:W3CDTF">2017-04-26T13:21:23Z</dcterms:modified>
</cp:coreProperties>
</file>